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80" windowHeight="10515" activeTab="1"/>
  </bookViews>
  <sheets>
    <sheet name="決算書 (様式積立金)" sheetId="1" r:id="rId1"/>
    <sheet name="決算書 (記入例積立金) " sheetId="2" r:id="rId2"/>
  </sheets>
  <definedNames/>
  <calcPr fullCalcOnLoad="1"/>
</workbook>
</file>

<file path=xl/sharedStrings.xml><?xml version="1.0" encoding="utf-8"?>
<sst xmlns="http://schemas.openxmlformats.org/spreadsheetml/2006/main" count="72" uniqueCount="33">
  <si>
    <t>比較増減</t>
  </si>
  <si>
    <t>決算額</t>
  </si>
  <si>
    <t>別紙４－１</t>
  </si>
  <si>
    <t>区　　　　　　分</t>
  </si>
  <si>
    <t>(小　　　　計)</t>
  </si>
  <si>
    <t>１．収入の部</t>
  </si>
  <si>
    <t>農道・水路等
　・補修等維持管理費
　・改良・整備</t>
  </si>
  <si>
    <t>その他　(　利子等　)</t>
  </si>
  <si>
    <t xml:space="preserve"> (単位：円)</t>
  </si>
  <si>
    <t>予算額</t>
  </si>
  <si>
    <t>積　　立　　金</t>
  </si>
  <si>
    <t>備　　考</t>
  </si>
  <si>
    <t>２．支出の部</t>
  </si>
  <si>
    <t>増</t>
  </si>
  <si>
    <t>減</t>
  </si>
  <si>
    <t>共同機械
　・購入に係る経費
　・修繕等維持管理費</t>
  </si>
  <si>
    <t>合　　　　　計</t>
  </si>
  <si>
    <t>交付金使途の
内容（項目）</t>
  </si>
  <si>
    <t>共　同　取　組　活　動</t>
  </si>
  <si>
    <t>共同利用施設
　・修繕、維持管理費
　・建築</t>
  </si>
  <si>
    <t>800,000円</t>
  </si>
  <si>
    <t>災害復旧費</t>
  </si>
  <si>
    <t>イベント等</t>
  </si>
  <si>
    <t>その他</t>
  </si>
  <si>
    <t>個人配分</t>
  </si>
  <si>
    <t>合　　　　計</t>
  </si>
  <si>
    <r>
      <t>　</t>
    </r>
    <r>
      <rPr>
        <b/>
        <i/>
        <sz val="16"/>
        <rFont val="HGS創英角ｺﾞｼｯｸUB"/>
        <family val="3"/>
      </rPr>
      <t>≪記入例≫　別紙4-1</t>
    </r>
  </si>
  <si>
    <t>※50万円以上の機械
等を購入された場合は、別途管理台帳・管理規程・利用簿の作成が必要となります。</t>
  </si>
  <si>
    <t>令和〇年〇月の豪雨により被災した法面、水路等の補修</t>
  </si>
  <si>
    <t>令和５年度積立金収支決算書</t>
  </si>
  <si>
    <t>※　令和５年度に積立金を取り崩した集落協定は記入してください。</t>
  </si>
  <si>
    <t>令和５年度末残高</t>
  </si>
  <si>
    <t>令和５年度末積立金残高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</si>
</sst>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#,##0&quot;円&quot;"/>
  </numFmts>
  <fonts count="32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4"/>
      <color indexed="10"/>
      <name val="ＭＳ Ｐ明朝"/>
      <family val="1"/>
    </font>
    <font>
      <sz val="16"/>
      <name val="ＭＳ Ｐ明朝"/>
      <family val="1"/>
    </font>
    <font>
      <sz val="11"/>
      <color indexed="10"/>
      <name val="ＭＳ Ｐ明朝"/>
      <family val="1"/>
    </font>
    <font>
      <i/>
      <sz val="11"/>
      <color indexed="10"/>
      <name val="ＭＳ Ｐ明朝"/>
      <family val="1"/>
    </font>
    <font>
      <sz val="6"/>
      <name val="ＭＳ Ｐ明朝"/>
      <family val="1"/>
    </font>
    <font>
      <b/>
      <i/>
      <sz val="16"/>
      <name val="HGS創英角ｺﾞｼｯｸUB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20" fillId="9" borderId="4" applyNumberFormat="0" applyAlignment="0" applyProtection="0"/>
    <xf numFmtId="0" fontId="2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9" borderId="9" applyNumberFormat="0" applyAlignment="0" applyProtection="0"/>
    <xf numFmtId="0" fontId="21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1" fillId="3" borderId="4" applyNumberFormat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7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38" fontId="0" fillId="0" borderId="0" xfId="49" applyNumberFormat="1" applyFont="1" applyAlignment="1">
      <alignment vertical="center"/>
    </xf>
    <xf numFmtId="0" fontId="24" fillId="0" borderId="0" xfId="61" applyFont="1" applyAlignment="1">
      <alignment horizontal="left" vertical="center"/>
      <protection/>
    </xf>
    <xf numFmtId="0" fontId="24" fillId="0" borderId="0" xfId="61" applyFont="1" applyAlignment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right" vertical="center"/>
      <protection/>
    </xf>
    <xf numFmtId="38" fontId="0" fillId="0" borderId="10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right" vertical="center"/>
    </xf>
    <xf numFmtId="38" fontId="0" fillId="0" borderId="10" xfId="49" applyNumberFormat="1" applyFont="1" applyBorder="1" applyAlignment="1">
      <alignment horizontal="right" vertical="center"/>
    </xf>
    <xf numFmtId="38" fontId="0" fillId="0" borderId="12" xfId="49" applyNumberFormat="1" applyFont="1" applyBorder="1" applyAlignment="1">
      <alignment horizontal="justify" vertical="center"/>
    </xf>
    <xf numFmtId="38" fontId="0" fillId="0" borderId="12" xfId="49" applyNumberFormat="1" applyFont="1" applyBorder="1" applyAlignment="1">
      <alignment horizontal="right" vertical="center"/>
    </xf>
    <xf numFmtId="38" fontId="0" fillId="0" borderId="13" xfId="49" applyNumberFormat="1" applyFont="1" applyBorder="1" applyAlignment="1">
      <alignment horizontal="right" vertical="center"/>
    </xf>
    <xf numFmtId="38" fontId="25" fillId="0" borderId="14" xfId="49" applyNumberFormat="1" applyFont="1" applyBorder="1" applyAlignment="1">
      <alignment horizontal="justify" vertical="center"/>
    </xf>
    <xf numFmtId="38" fontId="0" fillId="0" borderId="15" xfId="49" applyNumberFormat="1" applyFont="1" applyBorder="1" applyAlignment="1">
      <alignment horizontal="right" vertical="center"/>
    </xf>
    <xf numFmtId="178" fontId="0" fillId="0" borderId="16" xfId="49" applyNumberFormat="1" applyFont="1" applyBorder="1" applyAlignment="1">
      <alignment horizontal="right" vertical="center"/>
    </xf>
    <xf numFmtId="0" fontId="0" fillId="0" borderId="0" xfId="61" applyFont="1" applyAlignment="1">
      <alignment horizontal="justify" vertical="center"/>
      <protection/>
    </xf>
    <xf numFmtId="0" fontId="25" fillId="0" borderId="12" xfId="61" applyFont="1" applyBorder="1" applyAlignment="1">
      <alignment horizontal="justify" vertical="center" wrapText="1"/>
      <protection/>
    </xf>
    <xf numFmtId="38" fontId="0" fillId="0" borderId="13" xfId="49" applyNumberFormat="1" applyFont="1" applyBorder="1" applyAlignment="1">
      <alignment vertical="center" wrapText="1"/>
    </xf>
    <xf numFmtId="0" fontId="25" fillId="0" borderId="17" xfId="61" applyFont="1" applyBorder="1" applyAlignment="1">
      <alignment horizontal="justify" vertical="center" wrapText="1"/>
      <protection/>
    </xf>
    <xf numFmtId="38" fontId="0" fillId="0" borderId="18" xfId="49" applyNumberFormat="1" applyFont="1" applyBorder="1" applyAlignment="1">
      <alignment horizontal="right" vertical="center"/>
    </xf>
    <xf numFmtId="38" fontId="0" fillId="0" borderId="18" xfId="49" applyNumberFormat="1" applyFont="1" applyBorder="1" applyAlignment="1">
      <alignment vertical="center" wrapText="1"/>
    </xf>
    <xf numFmtId="0" fontId="25" fillId="0" borderId="17" xfId="61" applyFont="1" applyBorder="1" applyAlignment="1">
      <alignment horizontal="justify" vertical="center"/>
      <protection/>
    </xf>
    <xf numFmtId="0" fontId="25" fillId="0" borderId="16" xfId="61" applyFont="1" applyBorder="1" applyAlignment="1">
      <alignment horizontal="left" vertical="center"/>
      <protection/>
    </xf>
    <xf numFmtId="38" fontId="0" fillId="0" borderId="14" xfId="49" applyNumberFormat="1" applyFont="1" applyBorder="1" applyAlignment="1">
      <alignment horizontal="right" vertical="center"/>
    </xf>
    <xf numFmtId="38" fontId="0" fillId="0" borderId="14" xfId="49" applyNumberFormat="1" applyFont="1" applyBorder="1" applyAlignment="1">
      <alignment vertical="center" wrapText="1"/>
    </xf>
    <xf numFmtId="0" fontId="0" fillId="0" borderId="11" xfId="61" applyFont="1" applyBorder="1" applyAlignment="1">
      <alignment horizontal="center" vertical="center"/>
      <protection/>
    </xf>
    <xf numFmtId="38" fontId="0" fillId="0" borderId="19" xfId="49" applyNumberFormat="1" applyFont="1" applyBorder="1" applyAlignment="1">
      <alignment horizontal="right" vertical="center"/>
    </xf>
    <xf numFmtId="38" fontId="0" fillId="0" borderId="19" xfId="49" applyNumberFormat="1" applyFont="1" applyBorder="1" applyAlignment="1">
      <alignment vertical="center" wrapText="1"/>
    </xf>
    <xf numFmtId="38" fontId="0" fillId="0" borderId="20" xfId="49" applyNumberFormat="1" applyFont="1" applyBorder="1" applyAlignment="1">
      <alignment horizontal="right" vertical="center"/>
    </xf>
    <xf numFmtId="38" fontId="0" fillId="0" borderId="13" xfId="49" applyNumberFormat="1" applyFont="1" applyBorder="1" applyAlignment="1">
      <alignment horizontal="center" vertical="center" wrapText="1"/>
    </xf>
    <xf numFmtId="38" fontId="0" fillId="0" borderId="21" xfId="49" applyNumberFormat="1" applyFont="1" applyBorder="1" applyAlignment="1">
      <alignment horizontal="justify" vertical="center"/>
    </xf>
    <xf numFmtId="178" fontId="0" fillId="0" borderId="14" xfId="49" applyNumberFormat="1" applyFont="1" applyBorder="1" applyAlignment="1">
      <alignment horizontal="right" vertical="center"/>
    </xf>
    <xf numFmtId="38" fontId="0" fillId="0" borderId="14" xfId="49" applyNumberFormat="1" applyFont="1" applyBorder="1" applyAlignment="1">
      <alignment horizontal="justify" vertical="center"/>
    </xf>
    <xf numFmtId="38" fontId="28" fillId="0" borderId="11" xfId="49" applyNumberFormat="1" applyFont="1" applyBorder="1" applyAlignment="1">
      <alignment horizontal="right" vertical="center"/>
    </xf>
    <xf numFmtId="38" fontId="28" fillId="0" borderId="12" xfId="49" applyNumberFormat="1" applyFont="1" applyBorder="1" applyAlignment="1">
      <alignment horizontal="right" vertical="center"/>
    </xf>
    <xf numFmtId="38" fontId="28" fillId="0" borderId="15" xfId="49" applyNumberFormat="1" applyFont="1" applyBorder="1" applyAlignment="1">
      <alignment horizontal="right" vertical="center"/>
    </xf>
    <xf numFmtId="38" fontId="29" fillId="0" borderId="13" xfId="49" applyNumberFormat="1" applyFont="1" applyBorder="1" applyAlignment="1">
      <alignment vertical="center" wrapText="1"/>
    </xf>
    <xf numFmtId="38" fontId="28" fillId="0" borderId="18" xfId="49" applyNumberFormat="1" applyFont="1" applyBorder="1" applyAlignment="1">
      <alignment horizontal="right" vertical="center"/>
    </xf>
    <xf numFmtId="38" fontId="28" fillId="0" borderId="18" xfId="49" applyNumberFormat="1" applyFont="1" applyBorder="1" applyAlignment="1">
      <alignment vertical="center" wrapText="1"/>
    </xf>
    <xf numFmtId="38" fontId="28" fillId="0" borderId="19" xfId="49" applyNumberFormat="1" applyFont="1" applyBorder="1" applyAlignment="1">
      <alignment horizontal="right" vertical="center"/>
    </xf>
    <xf numFmtId="38" fontId="28" fillId="0" borderId="20" xfId="49" applyNumberFormat="1" applyFont="1" applyBorder="1" applyAlignment="1">
      <alignment horizontal="right" vertical="center"/>
    </xf>
    <xf numFmtId="38" fontId="28" fillId="0" borderId="13" xfId="49" applyNumberFormat="1" applyFont="1" applyBorder="1" applyAlignment="1">
      <alignment horizontal="right" vertical="center"/>
    </xf>
    <xf numFmtId="0" fontId="0" fillId="0" borderId="0" xfId="61" applyFont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0" fontId="0" fillId="0" borderId="26" xfId="61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2" xfId="61" applyFont="1" applyBorder="1" applyAlignment="1">
      <alignment horizontal="center" vertical="center" wrapText="1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30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 textRotation="255"/>
      <protection/>
    </xf>
    <xf numFmtId="0" fontId="0" fillId="0" borderId="31" xfId="61" applyFont="1" applyBorder="1" applyAlignment="1">
      <alignment horizontal="center" vertical="center" textRotation="255"/>
      <protection/>
    </xf>
    <xf numFmtId="0" fontId="0" fillId="0" borderId="24" xfId="61" applyFont="1" applyBorder="1" applyAlignment="1">
      <alignment horizontal="center" vertical="center" textRotation="255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38" fontId="0" fillId="0" borderId="21" xfId="49" applyNumberFormat="1" applyFont="1" applyBorder="1" applyAlignment="1">
      <alignment horizontal="right" vertical="center"/>
    </xf>
    <xf numFmtId="38" fontId="0" fillId="0" borderId="14" xfId="49" applyNumberFormat="1" applyFont="1" applyBorder="1" applyAlignment="1">
      <alignment horizontal="right" vertical="center"/>
    </xf>
    <xf numFmtId="38" fontId="0" fillId="0" borderId="16" xfId="49" applyNumberFormat="1" applyFont="1" applyBorder="1" applyAlignment="1">
      <alignment horizontal="right" vertical="center"/>
    </xf>
    <xf numFmtId="0" fontId="0" fillId="0" borderId="27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178" fontId="0" fillId="0" borderId="26" xfId="49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6" fillId="0" borderId="23" xfId="61" applyFont="1" applyBorder="1" applyAlignment="1">
      <alignment horizontal="left" vertical="center"/>
      <protection/>
    </xf>
    <xf numFmtId="0" fontId="27" fillId="0" borderId="0" xfId="0" applyFont="1" applyAlignment="1">
      <alignment vertical="center"/>
    </xf>
    <xf numFmtId="38" fontId="28" fillId="0" borderId="21" xfId="49" applyNumberFormat="1" applyFont="1" applyBorder="1" applyAlignment="1">
      <alignment horizontal="right" vertical="center"/>
    </xf>
    <xf numFmtId="38" fontId="28" fillId="0" borderId="14" xfId="49" applyNumberFormat="1" applyFont="1" applyBorder="1" applyAlignment="1">
      <alignment horizontal="right" vertical="center"/>
    </xf>
    <xf numFmtId="38" fontId="28" fillId="0" borderId="16" xfId="49" applyNumberFormat="1" applyFont="1" applyBorder="1" applyAlignment="1">
      <alignment horizontal="right" vertical="center"/>
    </xf>
    <xf numFmtId="178" fontId="28" fillId="0" borderId="26" xfId="49" applyNumberFormat="1" applyFont="1" applyBorder="1" applyAlignment="1">
      <alignment horizontal="right" vertical="center"/>
    </xf>
    <xf numFmtId="0" fontId="28" fillId="0" borderId="27" xfId="0" applyFont="1" applyBorder="1" applyAlignment="1">
      <alignment horizontal="right" vertical="center"/>
    </xf>
    <xf numFmtId="0" fontId="28" fillId="0" borderId="19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収支決算書" xfId="61"/>
    <cellStyle name="Followed Hyperlink" xfId="62"/>
    <cellStyle name="良い" xfId="63"/>
  </cellStyles>
  <dxfs count="7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7">
      <selection activeCell="A27" sqref="A27:G27"/>
    </sheetView>
  </sheetViews>
  <sheetFormatPr defaultColWidth="9.00390625" defaultRowHeight="19.5" customHeight="1"/>
  <cols>
    <col min="1" max="1" width="3.125" style="1" customWidth="1"/>
    <col min="2" max="2" width="18.00390625" style="1" customWidth="1"/>
    <col min="3" max="6" width="13.625" style="2" customWidth="1"/>
    <col min="7" max="7" width="19.125" style="2" customWidth="1"/>
    <col min="8" max="8" width="9.00390625" style="1" bestFit="1" customWidth="1"/>
    <col min="9" max="16384" width="9.00390625" style="1" customWidth="1"/>
  </cols>
  <sheetData>
    <row r="1" spans="1:2" ht="17.25">
      <c r="A1" s="3" t="s">
        <v>2</v>
      </c>
      <c r="B1" s="4"/>
    </row>
    <row r="2" spans="1:7" ht="19.5" customHeight="1">
      <c r="A2" s="43" t="s">
        <v>29</v>
      </c>
      <c r="B2" s="43"/>
      <c r="C2" s="43"/>
      <c r="D2" s="43"/>
      <c r="E2" s="43"/>
      <c r="F2" s="43"/>
      <c r="G2" s="43"/>
    </row>
    <row r="3" spans="1:7" ht="19.5" customHeight="1">
      <c r="A3" s="5" t="s">
        <v>5</v>
      </c>
      <c r="G3" s="6" t="s">
        <v>8</v>
      </c>
    </row>
    <row r="4" spans="1:7" ht="13.5">
      <c r="A4" s="44" t="s">
        <v>3</v>
      </c>
      <c r="B4" s="45"/>
      <c r="C4" s="48" t="s">
        <v>9</v>
      </c>
      <c r="D4" s="48" t="s">
        <v>1</v>
      </c>
      <c r="E4" s="50" t="s">
        <v>0</v>
      </c>
      <c r="F4" s="51"/>
      <c r="G4" s="48" t="s">
        <v>11</v>
      </c>
    </row>
    <row r="5" spans="1:7" ht="13.5">
      <c r="A5" s="46"/>
      <c r="B5" s="47"/>
      <c r="C5" s="49"/>
      <c r="D5" s="49"/>
      <c r="E5" s="7" t="s">
        <v>13</v>
      </c>
      <c r="F5" s="7" t="s">
        <v>14</v>
      </c>
      <c r="G5" s="49"/>
    </row>
    <row r="6" spans="1:7" ht="24" customHeight="1">
      <c r="A6" s="52" t="s">
        <v>10</v>
      </c>
      <c r="B6" s="53"/>
      <c r="C6" s="8"/>
      <c r="D6" s="8"/>
      <c r="E6" s="9">
        <f>IF(D6-C6&gt;0,D6-C6,0)</f>
        <v>0</v>
      </c>
      <c r="F6" s="9">
        <f>IF(C6-D6&gt;0,C6-D6,0)</f>
        <v>0</v>
      </c>
      <c r="G6" s="10"/>
    </row>
    <row r="7" spans="1:7" ht="24" customHeight="1">
      <c r="A7" s="54" t="s">
        <v>7</v>
      </c>
      <c r="B7" s="45"/>
      <c r="C7" s="11"/>
      <c r="D7" s="11"/>
      <c r="E7" s="12">
        <f>IF(D7-C7&gt;0,D7-C7,0)</f>
        <v>0</v>
      </c>
      <c r="F7" s="12">
        <f>IF(C7-D7&gt;0,C7-D7,0)</f>
        <v>0</v>
      </c>
      <c r="G7" s="13"/>
    </row>
    <row r="8" spans="1:7" ht="24" customHeight="1">
      <c r="A8" s="55" t="s">
        <v>16</v>
      </c>
      <c r="B8" s="56"/>
      <c r="C8" s="14">
        <f>SUM(C6:C7)</f>
        <v>0</v>
      </c>
      <c r="D8" s="14">
        <f>SUM(D6:D7)</f>
        <v>0</v>
      </c>
      <c r="E8" s="14">
        <f>IF(E6+E7&gt;F6+F7,(E6+E7)-(F6+F7),0)</f>
        <v>0</v>
      </c>
      <c r="F8" s="14">
        <f>IF(F6+F7&gt;E6+E7,(F6+F7)-(E6+E7),0)</f>
        <v>0</v>
      </c>
      <c r="G8" s="15"/>
    </row>
    <row r="9" ht="13.5">
      <c r="A9" s="16"/>
    </row>
    <row r="10" spans="1:7" ht="19.5" customHeight="1">
      <c r="A10" s="5" t="s">
        <v>12</v>
      </c>
      <c r="G10" s="6" t="s">
        <v>8</v>
      </c>
    </row>
    <row r="11" spans="1:7" ht="13.5" customHeight="1">
      <c r="A11" s="44" t="s">
        <v>3</v>
      </c>
      <c r="B11" s="57"/>
      <c r="C11" s="48" t="s">
        <v>9</v>
      </c>
      <c r="D11" s="48" t="s">
        <v>1</v>
      </c>
      <c r="E11" s="50" t="s">
        <v>0</v>
      </c>
      <c r="F11" s="51"/>
      <c r="G11" s="60" t="s">
        <v>17</v>
      </c>
    </row>
    <row r="12" spans="1:7" ht="13.5">
      <c r="A12" s="58"/>
      <c r="B12" s="59"/>
      <c r="C12" s="49"/>
      <c r="D12" s="49"/>
      <c r="E12" s="7" t="s">
        <v>13</v>
      </c>
      <c r="F12" s="7" t="s">
        <v>14</v>
      </c>
      <c r="G12" s="61"/>
    </row>
    <row r="13" spans="1:7" ht="81" customHeight="1">
      <c r="A13" s="62" t="s">
        <v>18</v>
      </c>
      <c r="B13" s="17" t="s">
        <v>15</v>
      </c>
      <c r="C13" s="12"/>
      <c r="D13" s="12"/>
      <c r="E13" s="12">
        <f>IF(D13-C13&gt;0,D13-C13,0)</f>
        <v>0</v>
      </c>
      <c r="F13" s="12">
        <f>IF(C13-D13&gt;0,C13-D13,0)</f>
        <v>0</v>
      </c>
      <c r="G13" s="18"/>
    </row>
    <row r="14" spans="1:7" ht="81" customHeight="1">
      <c r="A14" s="63"/>
      <c r="B14" s="19" t="s">
        <v>6</v>
      </c>
      <c r="C14" s="20"/>
      <c r="D14" s="20"/>
      <c r="E14" s="20"/>
      <c r="F14" s="20"/>
      <c r="G14" s="21"/>
    </row>
    <row r="15" spans="1:7" ht="81" customHeight="1">
      <c r="A15" s="63"/>
      <c r="B15" s="19" t="s">
        <v>19</v>
      </c>
      <c r="C15" s="20"/>
      <c r="D15" s="20"/>
      <c r="E15" s="20">
        <f>IF(D15-C15&gt;0,D15-C15,0)</f>
        <v>0</v>
      </c>
      <c r="F15" s="20">
        <f>IF(C15-D15&gt;0,C15-D15,0)</f>
        <v>0</v>
      </c>
      <c r="G15" s="21"/>
    </row>
    <row r="16" spans="1:7" ht="81" customHeight="1">
      <c r="A16" s="63"/>
      <c r="B16" s="22" t="s">
        <v>21</v>
      </c>
      <c r="C16" s="20"/>
      <c r="D16" s="20"/>
      <c r="E16" s="20">
        <f>IF(D16-C16&gt;0,D16-C16,0)</f>
        <v>0</v>
      </c>
      <c r="F16" s="20">
        <f>IF(C16-D16&gt;0,C16-D16,0)</f>
        <v>0</v>
      </c>
      <c r="G16" s="21"/>
    </row>
    <row r="17" spans="1:7" ht="81" customHeight="1">
      <c r="A17" s="63"/>
      <c r="B17" s="22" t="s">
        <v>22</v>
      </c>
      <c r="C17" s="20"/>
      <c r="D17" s="20"/>
      <c r="E17" s="20">
        <f>IF(D17-C17&gt;0,D17-C17,0)</f>
        <v>0</v>
      </c>
      <c r="F17" s="20">
        <f>IF(C17-D17&gt;0,C17-D17,0)</f>
        <v>0</v>
      </c>
      <c r="G17" s="21"/>
    </row>
    <row r="18" spans="1:7" ht="81" customHeight="1">
      <c r="A18" s="63"/>
      <c r="B18" s="23" t="s">
        <v>23</v>
      </c>
      <c r="C18" s="24"/>
      <c r="D18" s="24"/>
      <c r="E18" s="9">
        <f>IF(D18-C18&gt;0,D18-C18,0)</f>
        <v>0</v>
      </c>
      <c r="F18" s="9">
        <f>IF(C18-D18&gt;0,C18-D18,0)</f>
        <v>0</v>
      </c>
      <c r="G18" s="25"/>
    </row>
    <row r="19" spans="1:7" ht="24" customHeight="1">
      <c r="A19" s="64"/>
      <c r="B19" s="26" t="s">
        <v>4</v>
      </c>
      <c r="C19" s="8">
        <f>SUM(C13:C18)</f>
        <v>0</v>
      </c>
      <c r="D19" s="27">
        <f>SUM(D13:D18)</f>
        <v>0</v>
      </c>
      <c r="E19" s="8">
        <f>IF(SUM(E13:E18)&gt;SUM(F13:F18),SUM(E13:E18)-SUM(F13:F18),0)</f>
        <v>0</v>
      </c>
      <c r="F19" s="8">
        <f>IF(SUM(F13:F18)&gt;SUM(E13:E18),SUM(F13:F18)-SUM(E13:E18),0)</f>
        <v>0</v>
      </c>
      <c r="G19" s="28"/>
    </row>
    <row r="20" spans="1:7" ht="24" customHeight="1">
      <c r="A20" s="44" t="s">
        <v>24</v>
      </c>
      <c r="B20" s="65"/>
      <c r="C20" s="29"/>
      <c r="D20" s="12"/>
      <c r="E20" s="12">
        <f>IF(D20-C20&gt;0,D20-C20,0)</f>
        <v>0</v>
      </c>
      <c r="F20" s="12">
        <f>IF(C20-D20&gt;0,C20-D20,0)</f>
        <v>0</v>
      </c>
      <c r="G20" s="30"/>
    </row>
    <row r="21" spans="1:7" ht="18" customHeight="1">
      <c r="A21" s="66" t="s">
        <v>25</v>
      </c>
      <c r="B21" s="67"/>
      <c r="C21" s="71">
        <f>C19+C20</f>
        <v>0</v>
      </c>
      <c r="D21" s="71">
        <f>D19+D20</f>
        <v>0</v>
      </c>
      <c r="E21" s="71">
        <f>IF(E19+E20&gt;F19+F20,(E19+E20)-(F19+F20),0)</f>
        <v>0</v>
      </c>
      <c r="F21" s="71">
        <f>IF(F19+F20&gt;E19+E20,(F19+F20)-(E19+E20),0)</f>
        <v>0</v>
      </c>
      <c r="G21" s="31"/>
    </row>
    <row r="22" spans="1:7" ht="18" customHeight="1">
      <c r="A22" s="68"/>
      <c r="B22" s="69"/>
      <c r="C22" s="72"/>
      <c r="D22" s="72"/>
      <c r="E22" s="72"/>
      <c r="F22" s="72"/>
      <c r="G22" s="13"/>
    </row>
    <row r="23" spans="1:7" ht="18" customHeight="1">
      <c r="A23" s="68"/>
      <c r="B23" s="69"/>
      <c r="C23" s="72"/>
      <c r="D23" s="72"/>
      <c r="E23" s="72"/>
      <c r="F23" s="72"/>
      <c r="G23" s="32"/>
    </row>
    <row r="24" spans="1:7" ht="18" customHeight="1">
      <c r="A24" s="68"/>
      <c r="B24" s="69"/>
      <c r="C24" s="72"/>
      <c r="D24" s="72"/>
      <c r="E24" s="72"/>
      <c r="F24" s="72"/>
      <c r="G24" s="33"/>
    </row>
    <row r="25" spans="1:7" ht="18" customHeight="1">
      <c r="A25" s="58"/>
      <c r="B25" s="70"/>
      <c r="C25" s="73"/>
      <c r="D25" s="73"/>
      <c r="E25" s="73"/>
      <c r="F25" s="73"/>
      <c r="G25" s="15"/>
    </row>
    <row r="26" spans="1:7" ht="24" customHeight="1">
      <c r="A26" s="52" t="s">
        <v>31</v>
      </c>
      <c r="B26" s="74"/>
      <c r="C26" s="74"/>
      <c r="D26" s="75"/>
      <c r="E26" s="76">
        <f>D8-D21</f>
        <v>0</v>
      </c>
      <c r="F26" s="77"/>
      <c r="G26" s="78"/>
    </row>
    <row r="27" spans="1:7" ht="19.5" customHeight="1">
      <c r="A27" s="79"/>
      <c r="B27" s="79"/>
      <c r="C27" s="79"/>
      <c r="D27" s="79"/>
      <c r="E27" s="79"/>
      <c r="F27" s="79"/>
      <c r="G27" s="79"/>
    </row>
  </sheetData>
  <sheetProtection/>
  <mergeCells count="24">
    <mergeCell ref="A26:D26"/>
    <mergeCell ref="E26:G26"/>
    <mergeCell ref="A27:G27"/>
    <mergeCell ref="E11:F11"/>
    <mergeCell ref="G11:G12"/>
    <mergeCell ref="A13:A19"/>
    <mergeCell ref="A20:B20"/>
    <mergeCell ref="A21:B25"/>
    <mergeCell ref="C21:C25"/>
    <mergeCell ref="D21:D25"/>
    <mergeCell ref="E21:E25"/>
    <mergeCell ref="F21:F25"/>
    <mergeCell ref="A6:B6"/>
    <mergeCell ref="A7:B7"/>
    <mergeCell ref="A8:B8"/>
    <mergeCell ref="A11:B12"/>
    <mergeCell ref="C11:C12"/>
    <mergeCell ref="D11:D12"/>
    <mergeCell ref="A2:G2"/>
    <mergeCell ref="A4:B5"/>
    <mergeCell ref="C4:C5"/>
    <mergeCell ref="D4:D5"/>
    <mergeCell ref="E4:F4"/>
    <mergeCell ref="G4:G5"/>
  </mergeCells>
  <conditionalFormatting sqref="A1:IV25 A28:IV65536">
    <cfRule type="cellIs" priority="1" dxfId="6" operator="equal" stopIfTrue="1">
      <formula>0</formula>
    </cfRule>
  </conditionalFormatting>
  <conditionalFormatting sqref="A26:E26 H26:IV26">
    <cfRule type="cellIs" priority="2" dxfId="6" operator="equal" stopIfTrue="1">
      <formula>0</formula>
    </cfRule>
  </conditionalFormatting>
  <printOptions/>
  <pageMargins left="0.61" right="0.2" top="0.42" bottom="0.23" header="0.4" footer="0.19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26" sqref="A26:D26"/>
    </sheetView>
  </sheetViews>
  <sheetFormatPr defaultColWidth="9.00390625" defaultRowHeight="19.5" customHeight="1"/>
  <cols>
    <col min="1" max="1" width="3.125" style="1" customWidth="1"/>
    <col min="2" max="2" width="18.00390625" style="1" customWidth="1"/>
    <col min="3" max="6" width="13.625" style="2" customWidth="1"/>
    <col min="7" max="7" width="19.125" style="2" customWidth="1"/>
    <col min="8" max="8" width="9.00390625" style="1" bestFit="1" customWidth="1"/>
    <col min="9" max="16384" width="9.00390625" style="1" customWidth="1"/>
  </cols>
  <sheetData>
    <row r="1" spans="1:3" ht="18.75">
      <c r="A1" s="80" t="s">
        <v>26</v>
      </c>
      <c r="B1" s="80"/>
      <c r="C1" s="80"/>
    </row>
    <row r="2" spans="1:7" ht="19.5" customHeight="1">
      <c r="A2" s="43" t="s">
        <v>29</v>
      </c>
      <c r="B2" s="43"/>
      <c r="C2" s="43"/>
      <c r="D2" s="43"/>
      <c r="E2" s="43"/>
      <c r="F2" s="43"/>
      <c r="G2" s="43"/>
    </row>
    <row r="3" spans="1:7" ht="19.5" customHeight="1">
      <c r="A3" s="5" t="s">
        <v>5</v>
      </c>
      <c r="G3" s="6" t="s">
        <v>8</v>
      </c>
    </row>
    <row r="4" spans="1:7" ht="13.5">
      <c r="A4" s="44" t="s">
        <v>3</v>
      </c>
      <c r="B4" s="45"/>
      <c r="C4" s="48" t="s">
        <v>9</v>
      </c>
      <c r="D4" s="48" t="s">
        <v>1</v>
      </c>
      <c r="E4" s="50" t="s">
        <v>0</v>
      </c>
      <c r="F4" s="51"/>
      <c r="G4" s="48" t="s">
        <v>11</v>
      </c>
    </row>
    <row r="5" spans="1:7" ht="13.5">
      <c r="A5" s="46"/>
      <c r="B5" s="47"/>
      <c r="C5" s="49"/>
      <c r="D5" s="49"/>
      <c r="E5" s="7" t="s">
        <v>13</v>
      </c>
      <c r="F5" s="7" t="s">
        <v>14</v>
      </c>
      <c r="G5" s="49"/>
    </row>
    <row r="6" spans="1:7" ht="24" customHeight="1">
      <c r="A6" s="52" t="s">
        <v>10</v>
      </c>
      <c r="B6" s="53"/>
      <c r="C6" s="34">
        <v>500000</v>
      </c>
      <c r="D6" s="34">
        <v>500000</v>
      </c>
      <c r="E6" s="9">
        <f>IF(D6-C6&gt;0,D6-C6,0)</f>
        <v>0</v>
      </c>
      <c r="F6" s="9">
        <f>IF(C6-D6&gt;0,C6-D6,0)</f>
        <v>0</v>
      </c>
      <c r="G6" s="10"/>
    </row>
    <row r="7" spans="1:7" ht="24" customHeight="1">
      <c r="A7" s="54" t="s">
        <v>7</v>
      </c>
      <c r="B7" s="45"/>
      <c r="C7" s="35">
        <v>16</v>
      </c>
      <c r="D7" s="35">
        <v>16</v>
      </c>
      <c r="E7" s="12">
        <f>IF(D7-C7&gt;0,D7-C7,0)</f>
        <v>0</v>
      </c>
      <c r="F7" s="12">
        <f>IF(C7-D7&gt;0,C7-D7,0)</f>
        <v>0</v>
      </c>
      <c r="G7" s="13"/>
    </row>
    <row r="8" spans="1:7" ht="24" customHeight="1">
      <c r="A8" s="55" t="s">
        <v>16</v>
      </c>
      <c r="B8" s="56"/>
      <c r="C8" s="36">
        <f>SUM(C6:C7)</f>
        <v>500016</v>
      </c>
      <c r="D8" s="36">
        <f>SUM(D6:D7)</f>
        <v>500016</v>
      </c>
      <c r="E8" s="14">
        <f>IF(E6+E7&gt;F6+F7,(E6+E7)-(F6+F7),0)</f>
        <v>0</v>
      </c>
      <c r="F8" s="14">
        <f>IF(F6+F7&gt;E6+E7,(F6+F7)-(E6+E7),0)</f>
        <v>0</v>
      </c>
      <c r="G8" s="15"/>
    </row>
    <row r="9" ht="13.5">
      <c r="A9" s="16"/>
    </row>
    <row r="10" spans="1:7" ht="19.5" customHeight="1">
      <c r="A10" s="5" t="s">
        <v>12</v>
      </c>
      <c r="G10" s="6" t="s">
        <v>8</v>
      </c>
    </row>
    <row r="11" spans="1:7" ht="13.5" customHeight="1">
      <c r="A11" s="44" t="s">
        <v>3</v>
      </c>
      <c r="B11" s="57"/>
      <c r="C11" s="48" t="s">
        <v>9</v>
      </c>
      <c r="D11" s="48" t="s">
        <v>1</v>
      </c>
      <c r="E11" s="50" t="s">
        <v>0</v>
      </c>
      <c r="F11" s="51"/>
      <c r="G11" s="60" t="s">
        <v>17</v>
      </c>
    </row>
    <row r="12" spans="1:7" ht="13.5">
      <c r="A12" s="58"/>
      <c r="B12" s="59"/>
      <c r="C12" s="49"/>
      <c r="D12" s="49"/>
      <c r="E12" s="7" t="s">
        <v>13</v>
      </c>
      <c r="F12" s="7" t="s">
        <v>14</v>
      </c>
      <c r="G12" s="61"/>
    </row>
    <row r="13" spans="1:7" ht="116.25" customHeight="1">
      <c r="A13" s="62" t="s">
        <v>18</v>
      </c>
      <c r="B13" s="17" t="s">
        <v>15</v>
      </c>
      <c r="C13" s="12"/>
      <c r="D13" s="12"/>
      <c r="E13" s="12">
        <f>IF(D13-C13&gt;0,D13-C13,0)</f>
        <v>0</v>
      </c>
      <c r="F13" s="12">
        <f>IF(C13-D13&gt;0,C13-D13,0)</f>
        <v>0</v>
      </c>
      <c r="G13" s="37" t="s">
        <v>27</v>
      </c>
    </row>
    <row r="14" spans="1:7" ht="81" customHeight="1">
      <c r="A14" s="63"/>
      <c r="B14" s="19" t="s">
        <v>6</v>
      </c>
      <c r="C14" s="38"/>
      <c r="D14" s="38"/>
      <c r="E14" s="38"/>
      <c r="F14" s="38"/>
      <c r="G14" s="39"/>
    </row>
    <row r="15" spans="1:7" ht="81" customHeight="1">
      <c r="A15" s="63"/>
      <c r="B15" s="19" t="s">
        <v>19</v>
      </c>
      <c r="C15" s="20"/>
      <c r="D15" s="20"/>
      <c r="E15" s="20">
        <f>IF(D15-C15&gt;0,D15-C15,0)</f>
        <v>0</v>
      </c>
      <c r="F15" s="20">
        <f>IF(C15-D15&gt;0,C15-D15,0)</f>
        <v>0</v>
      </c>
      <c r="G15" s="21"/>
    </row>
    <row r="16" spans="1:7" ht="81" customHeight="1">
      <c r="A16" s="63"/>
      <c r="B16" s="22" t="s">
        <v>21</v>
      </c>
      <c r="C16" s="38">
        <v>200000</v>
      </c>
      <c r="D16" s="38">
        <v>200000</v>
      </c>
      <c r="E16" s="20">
        <f>IF(D16-C16&gt;0,D16-C16,0)</f>
        <v>0</v>
      </c>
      <c r="F16" s="20">
        <f>IF(C16-D16&gt;0,C16-D16,0)</f>
        <v>0</v>
      </c>
      <c r="G16" s="39" t="s">
        <v>28</v>
      </c>
    </row>
    <row r="17" spans="1:7" ht="81" customHeight="1">
      <c r="A17" s="63"/>
      <c r="B17" s="22" t="s">
        <v>22</v>
      </c>
      <c r="C17" s="20"/>
      <c r="D17" s="20"/>
      <c r="E17" s="20">
        <f>IF(D17-C17&gt;0,D17-C17,0)</f>
        <v>0</v>
      </c>
      <c r="F17" s="20">
        <f>IF(C17-D17&gt;0,C17-D17,0)</f>
        <v>0</v>
      </c>
      <c r="G17" s="21"/>
    </row>
    <row r="18" spans="1:7" ht="81" customHeight="1">
      <c r="A18" s="63"/>
      <c r="B18" s="23" t="s">
        <v>23</v>
      </c>
      <c r="C18" s="24"/>
      <c r="D18" s="24"/>
      <c r="E18" s="9">
        <f>IF(D18-C18&gt;0,D18-C18,0)</f>
        <v>0</v>
      </c>
      <c r="F18" s="9">
        <f>IF(C18-D18&gt;0,C18-D18,0)</f>
        <v>0</v>
      </c>
      <c r="G18" s="25"/>
    </row>
    <row r="19" spans="1:7" ht="24" customHeight="1">
      <c r="A19" s="64"/>
      <c r="B19" s="26" t="s">
        <v>4</v>
      </c>
      <c r="C19" s="34">
        <f>SUM(C13:C18)</f>
        <v>200000</v>
      </c>
      <c r="D19" s="40">
        <f>SUM(D13:D18)</f>
        <v>200000</v>
      </c>
      <c r="E19" s="8">
        <f>IF(SUM(E13:E18)&gt;SUM(F13:F18),SUM(E13:E18)-SUM(F13:F18),0)</f>
        <v>0</v>
      </c>
      <c r="F19" s="8">
        <f>IF(SUM(F13:F18)&gt;SUM(E13:E18),SUM(F13:F18)-SUM(E13:E18),0)</f>
        <v>0</v>
      </c>
      <c r="G19" s="28"/>
    </row>
    <row r="20" spans="1:7" ht="24" customHeight="1">
      <c r="A20" s="44" t="s">
        <v>24</v>
      </c>
      <c r="B20" s="65"/>
      <c r="C20" s="41">
        <v>16</v>
      </c>
      <c r="D20" s="42">
        <v>16</v>
      </c>
      <c r="E20" s="12">
        <f>IF(D20-C20&gt;0,D20-C20,0)</f>
        <v>0</v>
      </c>
      <c r="F20" s="12">
        <f>IF(C20-D20&gt;0,C20-D20,0)</f>
        <v>0</v>
      </c>
      <c r="G20" s="30"/>
    </row>
    <row r="21" spans="1:7" ht="18" customHeight="1">
      <c r="A21" s="66" t="s">
        <v>25</v>
      </c>
      <c r="B21" s="67"/>
      <c r="C21" s="81">
        <f>C19+C20</f>
        <v>200016</v>
      </c>
      <c r="D21" s="81">
        <f>D19+D20</f>
        <v>200016</v>
      </c>
      <c r="E21" s="71">
        <f>IF(E19+E20&gt;F19+F20,(E19+E20)-(F19+F20),0)</f>
        <v>0</v>
      </c>
      <c r="F21" s="71">
        <f>IF(F19+F20&gt;E19+E20,(F19+F20)-(E19+E20),0)</f>
        <v>0</v>
      </c>
      <c r="G21" s="31"/>
    </row>
    <row r="22" spans="1:7" ht="18" customHeight="1">
      <c r="A22" s="68"/>
      <c r="B22" s="69"/>
      <c r="C22" s="82"/>
      <c r="D22" s="82"/>
      <c r="E22" s="72"/>
      <c r="F22" s="72"/>
      <c r="G22" s="13"/>
    </row>
    <row r="23" spans="1:7" ht="18" customHeight="1">
      <c r="A23" s="68"/>
      <c r="B23" s="69"/>
      <c r="C23" s="82"/>
      <c r="D23" s="82"/>
      <c r="E23" s="72"/>
      <c r="F23" s="72"/>
      <c r="G23" s="32"/>
    </row>
    <row r="24" spans="1:7" ht="18" customHeight="1">
      <c r="A24" s="68"/>
      <c r="B24" s="69"/>
      <c r="C24" s="82"/>
      <c r="D24" s="82"/>
      <c r="E24" s="72"/>
      <c r="F24" s="72"/>
      <c r="G24" s="33"/>
    </row>
    <row r="25" spans="1:7" ht="18" customHeight="1">
      <c r="A25" s="58"/>
      <c r="B25" s="70"/>
      <c r="C25" s="83"/>
      <c r="D25" s="83"/>
      <c r="E25" s="73"/>
      <c r="F25" s="73"/>
      <c r="G25" s="15"/>
    </row>
    <row r="26" spans="1:7" ht="24" customHeight="1">
      <c r="A26" s="52" t="s">
        <v>32</v>
      </c>
      <c r="B26" s="74"/>
      <c r="C26" s="74"/>
      <c r="D26" s="75"/>
      <c r="E26" s="84" t="s">
        <v>20</v>
      </c>
      <c r="F26" s="85"/>
      <c r="G26" s="86"/>
    </row>
    <row r="27" spans="1:7" ht="19.5" customHeight="1">
      <c r="A27" s="79" t="s">
        <v>30</v>
      </c>
      <c r="B27" s="79"/>
      <c r="C27" s="79"/>
      <c r="D27" s="79"/>
      <c r="E27" s="79"/>
      <c r="F27" s="79"/>
      <c r="G27" s="79"/>
    </row>
  </sheetData>
  <sheetProtection/>
  <mergeCells count="25">
    <mergeCell ref="A26:D26"/>
    <mergeCell ref="E26:G26"/>
    <mergeCell ref="A27:G27"/>
    <mergeCell ref="E11:F11"/>
    <mergeCell ref="G11:G12"/>
    <mergeCell ref="A13:A19"/>
    <mergeCell ref="A20:B20"/>
    <mergeCell ref="A21:B25"/>
    <mergeCell ref="C21:C25"/>
    <mergeCell ref="D21:D25"/>
    <mergeCell ref="E21:E25"/>
    <mergeCell ref="F21:F25"/>
    <mergeCell ref="A6:B6"/>
    <mergeCell ref="A7:B7"/>
    <mergeCell ref="A8:B8"/>
    <mergeCell ref="A11:B12"/>
    <mergeCell ref="C11:C12"/>
    <mergeCell ref="D11:D12"/>
    <mergeCell ref="A1:C1"/>
    <mergeCell ref="A2:G2"/>
    <mergeCell ref="A4:B5"/>
    <mergeCell ref="C4:C5"/>
    <mergeCell ref="D4:D5"/>
    <mergeCell ref="E4:F4"/>
    <mergeCell ref="G4:G5"/>
  </mergeCells>
  <conditionalFormatting sqref="A1:C1">
    <cfRule type="cellIs" priority="1" dxfId="6" operator="equal" stopIfTrue="1">
      <formula>0</formula>
    </cfRule>
  </conditionalFormatting>
  <conditionalFormatting sqref="G13">
    <cfRule type="cellIs" priority="2" dxfId="6" operator="equal" stopIfTrue="1">
      <formula>0</formula>
    </cfRule>
  </conditionalFormatting>
  <conditionalFormatting sqref="A2:IV12 A28:IV65536 A14:IV25 A13:F13 H13:IV13 D1:IV1">
    <cfRule type="cellIs" priority="3" dxfId="6" operator="equal" stopIfTrue="1">
      <formula>0</formula>
    </cfRule>
  </conditionalFormatting>
  <conditionalFormatting sqref="A26:E26 H26:IV26">
    <cfRule type="cellIs" priority="4" dxfId="6" operator="equal" stopIfTrue="1">
      <formula>0</formula>
    </cfRule>
  </conditionalFormatting>
  <printOptions/>
  <pageMargins left="0.61" right="0.2" top="0.42" bottom="0.23" header="0.4" footer="0.1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大村真優美</dc:creator>
  <cp:keywords/>
  <dc:description/>
  <cp:lastModifiedBy>三好 千春</cp:lastModifiedBy>
  <cp:lastPrinted>2023-03-10T09:56:12Z</cp:lastPrinted>
  <dcterms:created xsi:type="dcterms:W3CDTF">2006-01-27T07:01:14Z</dcterms:created>
  <dcterms:modified xsi:type="dcterms:W3CDTF">2024-03-17T10:22:58Z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