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0550 農林課\20 農政室\600 中山間直接支払\第６期対策（R7-R11）\R7(6期1年目)\14_R7.1月-12月_税務対応（町⇔協定）\"/>
    </mc:Choice>
  </mc:AlternateContent>
  <xr:revisionPtr revIDLastSave="0" documentId="13_ncr:1_{28B8876E-C6B4-41D3-BF3A-00F70E02606B}" xr6:coauthVersionLast="36" xr6:coauthVersionMax="36" xr10:uidLastSave="{00000000-0000-0000-0000-000000000000}"/>
  <bookViews>
    <workbookView xWindow="32760" yWindow="32760" windowWidth="18915" windowHeight="10350" activeTab="2" xr2:uid="{00000000-000D-0000-FFFF-FFFF00000000}"/>
  </bookViews>
  <sheets>
    <sheet name="別紙2-1 収支報告書" sheetId="6" r:id="rId1"/>
    <sheet name="別紙2-2 参加者細目書" sheetId="10" r:id="rId2"/>
    <sheet name="②参加者別所得細目表" sheetId="9" r:id="rId3"/>
    <sheet name="所得計算書" sheetId="7" r:id="rId4"/>
  </sheets>
  <definedNames>
    <definedName name="_xlnm.Print_Area" localSheetId="2">②参加者別所得細目表!$A$1:$L$31</definedName>
    <definedName name="_xlnm.Print_Area" localSheetId="3">所得計算書!$A$4:$J$12</definedName>
    <definedName name="_xlnm.Print_Area" localSheetId="0">'別紙2-1 収支報告書'!$A$1:$E$34</definedName>
    <definedName name="_xlnm.Print_Area" localSheetId="1">'別紙2-2 参加者細目書'!$A$1:$H$28</definedName>
    <definedName name="_xlnm.Print_Titles" localSheetId="2">②参加者別所得細目表!$1:$6</definedName>
  </definedNames>
  <calcPr calcId="191029"/>
</workbook>
</file>

<file path=xl/calcChain.xml><?xml version="1.0" encoding="utf-8"?>
<calcChain xmlns="http://schemas.openxmlformats.org/spreadsheetml/2006/main">
  <c r="C33" i="6" l="1"/>
  <c r="C32" i="6"/>
  <c r="F10" i="9" l="1"/>
  <c r="H7" i="9"/>
  <c r="G7" i="9"/>
  <c r="F7" i="9"/>
  <c r="E7" i="9"/>
  <c r="D7" i="9"/>
  <c r="C7" i="9"/>
  <c r="G28" i="10"/>
  <c r="F28" i="10"/>
  <c r="D28" i="10"/>
  <c r="C28" i="10"/>
  <c r="E28" i="10"/>
  <c r="F8" i="10"/>
  <c r="C51" i="9" l="1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G27" i="10" l="1"/>
  <c r="F27" i="9" s="1"/>
  <c r="I27" i="9" s="1"/>
  <c r="K27" i="9" s="1"/>
  <c r="F27" i="10"/>
  <c r="C27" i="9" s="1"/>
  <c r="E27" i="9" s="1"/>
  <c r="G26" i="10"/>
  <c r="F26" i="9" s="1"/>
  <c r="F26" i="10"/>
  <c r="C26" i="9" s="1"/>
  <c r="E26" i="9" s="1"/>
  <c r="G25" i="10"/>
  <c r="F25" i="9" s="1"/>
  <c r="I25" i="9" s="1"/>
  <c r="K25" i="9" s="1"/>
  <c r="F25" i="10"/>
  <c r="C25" i="9" s="1"/>
  <c r="E25" i="9" s="1"/>
  <c r="G24" i="10"/>
  <c r="F24" i="9" s="1"/>
  <c r="I24" i="9" s="1"/>
  <c r="K24" i="9" s="1"/>
  <c r="F24" i="10"/>
  <c r="C24" i="9" s="1"/>
  <c r="E24" i="9" s="1"/>
  <c r="G23" i="10"/>
  <c r="F23" i="10"/>
  <c r="C23" i="9" s="1"/>
  <c r="E23" i="9" s="1"/>
  <c r="G22" i="10"/>
  <c r="F22" i="10"/>
  <c r="C22" i="9" s="1"/>
  <c r="E22" i="9" s="1"/>
  <c r="G21" i="10"/>
  <c r="F21" i="10"/>
  <c r="C21" i="9" s="1"/>
  <c r="E21" i="9" s="1"/>
  <c r="G20" i="10"/>
  <c r="F20" i="9" s="1"/>
  <c r="I20" i="9" s="1"/>
  <c r="K20" i="9" s="1"/>
  <c r="F20" i="10"/>
  <c r="C20" i="9" s="1"/>
  <c r="E20" i="9" s="1"/>
  <c r="G19" i="10"/>
  <c r="F19" i="9" s="1"/>
  <c r="F19" i="10"/>
  <c r="C19" i="9" s="1"/>
  <c r="E19" i="9" s="1"/>
  <c r="G18" i="10"/>
  <c r="F18" i="10"/>
  <c r="C18" i="9" s="1"/>
  <c r="E18" i="9" s="1"/>
  <c r="G17" i="10"/>
  <c r="F17" i="9" s="1"/>
  <c r="F17" i="10"/>
  <c r="C17" i="9" s="1"/>
  <c r="E17" i="9" s="1"/>
  <c r="G16" i="10"/>
  <c r="F16" i="9" s="1"/>
  <c r="F16" i="10"/>
  <c r="C16" i="9" s="1"/>
  <c r="E16" i="9" s="1"/>
  <c r="G15" i="10"/>
  <c r="F15" i="9" s="1"/>
  <c r="I15" i="9" s="1"/>
  <c r="K15" i="9" s="1"/>
  <c r="F15" i="10"/>
  <c r="C15" i="9" s="1"/>
  <c r="E15" i="9" s="1"/>
  <c r="G14" i="10"/>
  <c r="F14" i="9" s="1"/>
  <c r="I14" i="9" s="1"/>
  <c r="K14" i="9" s="1"/>
  <c r="F14" i="10"/>
  <c r="C14" i="9" s="1"/>
  <c r="E14" i="9" s="1"/>
  <c r="G13" i="10"/>
  <c r="F13" i="10"/>
  <c r="C13" i="9" s="1"/>
  <c r="E13" i="9" s="1"/>
  <c r="G12" i="10"/>
  <c r="F12" i="9" s="1"/>
  <c r="I12" i="9" s="1"/>
  <c r="K12" i="9" s="1"/>
  <c r="F12" i="10"/>
  <c r="C12" i="9" s="1"/>
  <c r="E12" i="9" s="1"/>
  <c r="G11" i="10"/>
  <c r="F11" i="9" s="1"/>
  <c r="I11" i="9" s="1"/>
  <c r="K11" i="9" s="1"/>
  <c r="F11" i="10"/>
  <c r="C11" i="9" s="1"/>
  <c r="E11" i="9" s="1"/>
  <c r="G10" i="10"/>
  <c r="I10" i="9" s="1"/>
  <c r="F10" i="10"/>
  <c r="C10" i="9" s="1"/>
  <c r="E10" i="9" s="1"/>
  <c r="G9" i="10"/>
  <c r="F9" i="10"/>
  <c r="C9" i="9" s="1"/>
  <c r="E9" i="9" s="1"/>
  <c r="G8" i="10"/>
  <c r="C8" i="9"/>
  <c r="E8" i="9" s="1"/>
  <c r="F13" i="9"/>
  <c r="I13" i="9" s="1"/>
  <c r="K13" i="9" s="1"/>
  <c r="F18" i="9"/>
  <c r="F21" i="9"/>
  <c r="I21" i="9" s="1"/>
  <c r="K21" i="9" s="1"/>
  <c r="F22" i="9"/>
  <c r="I22" i="9" s="1"/>
  <c r="K22" i="9" s="1"/>
  <c r="F23" i="9"/>
  <c r="I23" i="9" s="1"/>
  <c r="K23" i="9" s="1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10" i="9"/>
  <c r="B8" i="9"/>
  <c r="I6" i="7" s="1"/>
  <c r="I5" i="7"/>
  <c r="J2" i="9"/>
  <c r="B9" i="9"/>
  <c r="H11" i="7"/>
  <c r="F11" i="7"/>
  <c r="E11" i="7"/>
  <c r="B11" i="7"/>
  <c r="I99" i="9"/>
  <c r="K99" i="9" s="1"/>
  <c r="I98" i="9"/>
  <c r="K98" i="9" s="1"/>
  <c r="I97" i="9"/>
  <c r="K97" i="9" s="1"/>
  <c r="I96" i="9"/>
  <c r="K96" i="9" s="1"/>
  <c r="I95" i="9"/>
  <c r="K95" i="9" s="1"/>
  <c r="I94" i="9"/>
  <c r="K94" i="9" s="1"/>
  <c r="I93" i="9"/>
  <c r="K93" i="9" s="1"/>
  <c r="I92" i="9"/>
  <c r="K92" i="9" s="1"/>
  <c r="I91" i="9"/>
  <c r="K91" i="9" s="1"/>
  <c r="I90" i="9"/>
  <c r="K90" i="9" s="1"/>
  <c r="I89" i="9"/>
  <c r="K89" i="9" s="1"/>
  <c r="I88" i="9"/>
  <c r="K88" i="9" s="1"/>
  <c r="I87" i="9"/>
  <c r="K87" i="9" s="1"/>
  <c r="I86" i="9"/>
  <c r="K86" i="9" s="1"/>
  <c r="I85" i="9"/>
  <c r="K85" i="9" s="1"/>
  <c r="I84" i="9"/>
  <c r="K84" i="9" s="1"/>
  <c r="I83" i="9"/>
  <c r="K83" i="9" s="1"/>
  <c r="I82" i="9"/>
  <c r="K82" i="9" s="1"/>
  <c r="I81" i="9"/>
  <c r="K81" i="9" s="1"/>
  <c r="I80" i="9"/>
  <c r="K80" i="9" s="1"/>
  <c r="I75" i="9"/>
  <c r="K75" i="9" s="1"/>
  <c r="I74" i="9"/>
  <c r="K74" i="9" s="1"/>
  <c r="I73" i="9"/>
  <c r="K73" i="9" s="1"/>
  <c r="I72" i="9"/>
  <c r="K72" i="9" s="1"/>
  <c r="I71" i="9"/>
  <c r="K71" i="9" s="1"/>
  <c r="I70" i="9"/>
  <c r="K70" i="9" s="1"/>
  <c r="I69" i="9"/>
  <c r="K69" i="9" s="1"/>
  <c r="I68" i="9"/>
  <c r="K68" i="9" s="1"/>
  <c r="I67" i="9"/>
  <c r="K67" i="9" s="1"/>
  <c r="I66" i="9"/>
  <c r="K66" i="9" s="1"/>
  <c r="I65" i="9"/>
  <c r="K65" i="9" s="1"/>
  <c r="I64" i="9"/>
  <c r="K64" i="9" s="1"/>
  <c r="I63" i="9"/>
  <c r="K63" i="9" s="1"/>
  <c r="I62" i="9"/>
  <c r="K62" i="9" s="1"/>
  <c r="I61" i="9"/>
  <c r="K61" i="9" s="1"/>
  <c r="I60" i="9"/>
  <c r="K60" i="9" s="1"/>
  <c r="I59" i="9"/>
  <c r="K59" i="9" s="1"/>
  <c r="I58" i="9"/>
  <c r="K58" i="9" s="1"/>
  <c r="I57" i="9"/>
  <c r="K57" i="9" s="1"/>
  <c r="I56" i="9"/>
  <c r="K56" i="9" s="1"/>
  <c r="I51" i="9"/>
  <c r="K51" i="9" s="1"/>
  <c r="I50" i="9"/>
  <c r="K50" i="9" s="1"/>
  <c r="I49" i="9"/>
  <c r="K49" i="9" s="1"/>
  <c r="I48" i="9"/>
  <c r="K48" i="9" s="1"/>
  <c r="I47" i="9"/>
  <c r="K47" i="9" s="1"/>
  <c r="I46" i="9"/>
  <c r="K46" i="9" s="1"/>
  <c r="I45" i="9"/>
  <c r="K45" i="9" s="1"/>
  <c r="I44" i="9"/>
  <c r="K44" i="9" s="1"/>
  <c r="L44" i="9" s="1"/>
  <c r="I43" i="9"/>
  <c r="K43" i="9" s="1"/>
  <c r="L43" i="9" s="1"/>
  <c r="I42" i="9"/>
  <c r="K42" i="9" s="1"/>
  <c r="L42" i="9" s="1"/>
  <c r="I41" i="9"/>
  <c r="K41" i="9" s="1"/>
  <c r="I40" i="9"/>
  <c r="K40" i="9" s="1"/>
  <c r="I39" i="9"/>
  <c r="K39" i="9" s="1"/>
  <c r="I38" i="9"/>
  <c r="K38" i="9" s="1"/>
  <c r="I37" i="9"/>
  <c r="K37" i="9" s="1"/>
  <c r="I36" i="9"/>
  <c r="K36" i="9" s="1"/>
  <c r="I35" i="9"/>
  <c r="K35" i="9" s="1"/>
  <c r="I34" i="9"/>
  <c r="K34" i="9" s="1"/>
  <c r="L34" i="9" s="1"/>
  <c r="I33" i="9"/>
  <c r="K33" i="9" s="1"/>
  <c r="L33" i="9" s="1"/>
  <c r="I32" i="9"/>
  <c r="K32" i="9" s="1"/>
  <c r="L32" i="9" s="1"/>
  <c r="J7" i="9"/>
  <c r="L50" i="9"/>
  <c r="L49" i="9"/>
  <c r="L48" i="9"/>
  <c r="L47" i="9"/>
  <c r="L46" i="9"/>
  <c r="L41" i="9"/>
  <c r="L40" i="9"/>
  <c r="L39" i="9"/>
  <c r="L38" i="9"/>
  <c r="L37" i="9"/>
  <c r="L36" i="9"/>
  <c r="F8" i="9"/>
  <c r="K10" i="9" l="1"/>
  <c r="I7" i="9"/>
  <c r="L35" i="9"/>
  <c r="L45" i="9"/>
  <c r="F9" i="9"/>
  <c r="I9" i="9" s="1"/>
  <c r="K9" i="9" s="1"/>
  <c r="I19" i="9"/>
  <c r="K19" i="9" s="1"/>
  <c r="I18" i="9"/>
  <c r="K18" i="9" s="1"/>
  <c r="I17" i="9"/>
  <c r="K17" i="9" s="1"/>
  <c r="L17" i="9" s="1"/>
  <c r="I16" i="9"/>
  <c r="K16" i="9" s="1"/>
  <c r="I26" i="9"/>
  <c r="K26" i="9" s="1"/>
  <c r="L15" i="9"/>
  <c r="L11" i="9"/>
  <c r="L24" i="9"/>
  <c r="L21" i="9"/>
  <c r="L27" i="9"/>
  <c r="C11" i="7"/>
  <c r="A11" i="7"/>
  <c r="I8" i="9"/>
  <c r="D11" i="7"/>
  <c r="L25" i="9"/>
  <c r="L22" i="9"/>
  <c r="L10" i="9"/>
  <c r="L20" i="9"/>
  <c r="L23" i="9"/>
  <c r="L14" i="9"/>
  <c r="L13" i="9"/>
  <c r="L12" i="9"/>
  <c r="G11" i="7" l="1"/>
  <c r="L19" i="9"/>
  <c r="L16" i="9"/>
  <c r="L26" i="9"/>
  <c r="L18" i="9"/>
  <c r="K8" i="9"/>
  <c r="L9" i="9"/>
  <c r="I11" i="7" l="1"/>
  <c r="K7" i="9"/>
  <c r="L8" i="9"/>
  <c r="L51" i="9"/>
  <c r="L75" i="9"/>
  <c r="L67" i="9"/>
  <c r="L71" i="9"/>
  <c r="L69" i="9"/>
  <c r="C69" i="9"/>
  <c r="L66" i="9"/>
  <c r="L63" i="9"/>
  <c r="L59" i="9"/>
  <c r="C66" i="9"/>
  <c r="L72" i="9"/>
  <c r="C59" i="9"/>
  <c r="L64" i="9"/>
  <c r="L57" i="9"/>
  <c r="L60" i="9"/>
  <c r="L70" i="9"/>
  <c r="L56" i="9"/>
  <c r="C72" i="9"/>
  <c r="C68" i="9"/>
  <c r="L68" i="9"/>
  <c r="L65" i="9"/>
  <c r="L73" i="9"/>
  <c r="C73" i="9"/>
  <c r="C67" i="9"/>
  <c r="C71" i="9"/>
  <c r="L61" i="9"/>
  <c r="C61" i="9"/>
  <c r="C56" i="9"/>
  <c r="C64" i="9"/>
  <c r="C57" i="9"/>
  <c r="C65" i="9"/>
  <c r="L58" i="9"/>
  <c r="C75" i="9"/>
  <c r="C58" i="9"/>
  <c r="C60" i="9"/>
  <c r="C74" i="9"/>
  <c r="L74" i="9"/>
  <c r="C63" i="9"/>
  <c r="C62" i="9"/>
  <c r="L62" i="9"/>
  <c r="C70" i="9"/>
  <c r="L99" i="9"/>
  <c r="L86" i="9"/>
  <c r="L80" i="9"/>
  <c r="L96" i="9"/>
  <c r="L95" i="9"/>
  <c r="L88" i="9"/>
  <c r="L81" i="9"/>
  <c r="C81" i="9"/>
  <c r="L89" i="9"/>
  <c r="C89" i="9"/>
  <c r="L84" i="9"/>
  <c r="C84" i="9"/>
  <c r="C80" i="9"/>
  <c r="C96" i="9"/>
  <c r="C95" i="9"/>
  <c r="L93" i="9"/>
  <c r="L92" i="9"/>
  <c r="C98" i="9"/>
  <c r="L98" i="9"/>
  <c r="C92" i="9"/>
  <c r="L91" i="9"/>
  <c r="L90" i="9"/>
  <c r="C90" i="9"/>
  <c r="L82" i="9"/>
  <c r="L97" i="9"/>
  <c r="C82" i="9"/>
  <c r="L85" i="9"/>
  <c r="C85" i="9"/>
  <c r="L94" i="9"/>
  <c r="L87" i="9"/>
  <c r="C87" i="9"/>
  <c r="C93" i="9"/>
  <c r="C86" i="9"/>
  <c r="L83" i="9"/>
  <c r="C83" i="9"/>
  <c r="C88" i="9"/>
  <c r="C91" i="9"/>
  <c r="C94" i="9"/>
  <c r="C97" i="9"/>
  <c r="C99" i="9"/>
  <c r="J11" i="7" l="1"/>
  <c r="L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 祐志</author>
  </authors>
  <commentList>
    <comment ref="B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色付き背景は自動計算となっています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 祐志</author>
  </authors>
  <commentList>
    <comment ref="B2" authorId="0" shapeId="0" xr:uid="{1AA89FF0-470B-4149-961C-D5FB7EFD2E0B}">
      <text>
        <r>
          <rPr>
            <sz val="9"/>
            <color indexed="81"/>
            <rFont val="MS P ゴシック"/>
            <family val="3"/>
            <charset val="128"/>
          </rPr>
          <t>色付き背景は自動計算となっています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 祐志</author>
  </authors>
  <commentList>
    <comment ref="A2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色付き背景は自動計算となっています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 祐志</author>
  </authors>
  <commentList>
    <comment ref="A5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色付き背景は自動計算となっています</t>
        </r>
      </text>
    </comment>
  </commentList>
</comments>
</file>

<file path=xl/sharedStrings.xml><?xml version="1.0" encoding="utf-8"?>
<sst xmlns="http://schemas.openxmlformats.org/spreadsheetml/2006/main" count="130" uniqueCount="95">
  <si>
    <t>№</t>
  </si>
  <si>
    <t>氏名</t>
  </si>
  <si>
    <t>収　　　　入</t>
  </si>
  <si>
    <t>支　　　　出</t>
  </si>
  <si>
    <t>所得金額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</si>
  <si>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</si>
  <si>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</si>
  <si>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</si>
  <si>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</si>
  <si>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</si>
  <si>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</si>
  <si>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</si>
  <si>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</si>
  <si>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</si>
  <si>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交付金</t>
  </si>
  <si>
    <t>役員手当、出役賃金等</t>
  </si>
  <si>
    <t>収入計</t>
  </si>
  <si>
    <t>共同取組活動分支出額</t>
  </si>
  <si>
    <t>④のうち必要経費に該当しない支出額</t>
  </si>
  <si>
    <t>④のうち減価償却資産の取得金額</t>
  </si>
  <si>
    <t>差引計</t>
  </si>
  <si>
    <t>減価償却費</t>
  </si>
  <si>
    <t>必要経費</t>
  </si>
  <si>
    <t>（③-⑨）</t>
  </si>
  <si>
    <t>（①＋②）</t>
  </si>
  <si>
    <t>（④－⑤－⑥）</t>
  </si>
  <si>
    <t>（⑦+⑧）</t>
  </si>
  <si>
    <t>集落合計</t>
  </si>
  <si>
    <t>（注）１　「①交付金」欄は、報告書の「２　協定参加者別細目」の「合計の収入額」欄から移記します。</t>
  </si>
  <si>
    <t>（注）２　「②役員手当、出役賃金等」欄は、報告書の「(２)　共同取組活動支出額の備考」欄から移記します。</t>
  </si>
  <si>
    <t>（注）３　「④共同取組活動分支出額」欄は、報告書の「２　協定参加者別細目」の「合計の支出額」欄から移記します。</t>
  </si>
  <si>
    <t>別紙　２-１</t>
  </si>
  <si>
    <t>日南町長　　中村　英明　　様</t>
  </si>
  <si>
    <t>集落協定名</t>
  </si>
  <si>
    <t>集落協定代表者</t>
  </si>
  <si>
    <t>（１）　配分総額</t>
  </si>
  <si>
    <t>区　　　　　　分</t>
  </si>
  <si>
    <t>総　　　　　　額</t>
  </si>
  <si>
    <t>備　　　　　　考</t>
  </si>
  <si>
    <t>（２）　共同取組活動支出額</t>
  </si>
  <si>
    <t>支　　出　　額</t>
  </si>
  <si>
    <t>農地整備費</t>
  </si>
  <si>
    <t>鳥獣被害防止対策費</t>
  </si>
  <si>
    <t>共同利用機械購入等費</t>
  </si>
  <si>
    <t>共同利用施設整備等費</t>
  </si>
  <si>
    <t>多面的機能増進活動費</t>
  </si>
  <si>
    <t>別紙２-２</t>
  </si>
  <si>
    <t>２　協定参加者別細目</t>
  </si>
  <si>
    <t>個人配分分</t>
  </si>
  <si>
    <t>共同取組活動分</t>
  </si>
  <si>
    <t>合　　　　　計</t>
  </si>
  <si>
    <t>協定参加者名</t>
  </si>
  <si>
    <t>収入額</t>
  </si>
  <si>
    <t>支出額</t>
  </si>
  <si>
    <t>②協定参加者別所得細目表（各人別内訳）</t>
  </si>
  <si>
    <t>③中山間地域等直接支払交付金に係る所得計算表</t>
  </si>
  <si>
    <t>収入金額</t>
  </si>
  <si>
    <t>収入金額計</t>
  </si>
  <si>
    <t>④のうち必要経費に該当しない金額</t>
  </si>
  <si>
    <t>（①+②）</t>
  </si>
  <si>
    <t>（④-⑤-⑥）</t>
  </si>
  <si>
    <t>（⑦＋⑧）</t>
  </si>
  <si>
    <t>（注）この計算表は、確定申告の参考資料としてください。</t>
  </si>
  <si>
    <t>①</t>
    <phoneticPr fontId="7"/>
  </si>
  <si>
    <t>②</t>
    <phoneticPr fontId="7"/>
  </si>
  <si>
    <t>③</t>
    <phoneticPr fontId="7"/>
  </si>
  <si>
    <t>①+②</t>
    <phoneticPr fontId="7"/>
  </si>
  <si>
    <t>印刷No.</t>
    <rPh sb="0" eb="2">
      <t>インサツ</t>
    </rPh>
    <phoneticPr fontId="7"/>
  </si>
  <si>
    <t>協定参加者名</t>
    <phoneticPr fontId="7"/>
  </si>
  <si>
    <t>集落名</t>
    <phoneticPr fontId="7"/>
  </si>
  <si>
    <t>集落協定名</t>
    <rPh sb="0" eb="2">
      <t>シュウラク</t>
    </rPh>
    <rPh sb="2" eb="4">
      <t>キョウテイ</t>
    </rPh>
    <rPh sb="4" eb="5">
      <t>メイ</t>
    </rPh>
    <phoneticPr fontId="7"/>
  </si>
  <si>
    <t>（注）４　役員や草刈り等ので役に係る必要経費（ガソリン代等）が共同取り組み活動分支出額以外にある場合は別途、事業（農業）所得又は雑所得の必要経費に算入します。</t>
    <rPh sb="64" eb="67">
      <t>ザツショトク</t>
    </rPh>
    <rPh sb="68" eb="70">
      <t>ヒツヨウ</t>
    </rPh>
    <rPh sb="70" eb="72">
      <t>ケイヒ</t>
    </rPh>
    <rPh sb="73" eb="75">
      <t>サンニュウ</t>
    </rPh>
    <phoneticPr fontId="7"/>
  </si>
  <si>
    <t>役員手当、
出役賃金等</t>
    <phoneticPr fontId="7"/>
  </si>
  <si>
    <t>(単位：円)</t>
    <rPh sb="1" eb="3">
      <t>タンイ</t>
    </rPh>
    <rPh sb="4" eb="5">
      <t>エン</t>
    </rPh>
    <phoneticPr fontId="7"/>
  </si>
  <si>
    <t>１　交付金に係る配分額及び共同取組活動の支出額</t>
    <phoneticPr fontId="7"/>
  </si>
  <si>
    <t>令和　　　年　　　月　　　日</t>
    <phoneticPr fontId="7"/>
  </si>
  <si>
    <t>①個人配分分</t>
    <phoneticPr fontId="7"/>
  </si>
  <si>
    <t>②共同取組活動分</t>
    <phoneticPr fontId="7"/>
  </si>
  <si>
    <t>←ここに「②参加者別所得細目表」の印刷を行いたい構成員のNo.を入力すると、以下の計算表に自動転記されます</t>
    <rPh sb="6" eb="9">
      <t>サンカシャ</t>
    </rPh>
    <rPh sb="9" eb="10">
      <t>ベツ</t>
    </rPh>
    <rPh sb="10" eb="12">
      <t>ショトク</t>
    </rPh>
    <rPh sb="12" eb="14">
      <t>サイモク</t>
    </rPh>
    <rPh sb="14" eb="15">
      <t>ヒョウ</t>
    </rPh>
    <rPh sb="17" eb="19">
      <t>インサツ</t>
    </rPh>
    <rPh sb="20" eb="21">
      <t>オコナ</t>
    </rPh>
    <rPh sb="24" eb="27">
      <t>コウセイイン</t>
    </rPh>
    <rPh sb="32" eb="34">
      <t>ニュウリョク</t>
    </rPh>
    <rPh sb="38" eb="40">
      <t>イカ</t>
    </rPh>
    <rPh sb="41" eb="43">
      <t>ケイサン</t>
    </rPh>
    <rPh sb="43" eb="44">
      <t>ヒョウ</t>
    </rPh>
    <rPh sb="45" eb="47">
      <t>ジドウ</t>
    </rPh>
    <rPh sb="47" eb="49">
      <t>テンキ</t>
    </rPh>
    <phoneticPr fontId="7"/>
  </si>
  <si>
    <t>.</t>
    <phoneticPr fontId="7"/>
  </si>
  <si>
    <t>令和７年 中山間地域等直接支払交付金収支報告書</t>
    <phoneticPr fontId="7"/>
  </si>
  <si>
    <t>役員報酬</t>
    <rPh sb="0" eb="2">
      <t>ヤクイン</t>
    </rPh>
    <rPh sb="2" eb="4">
      <t>ホウシュウ</t>
    </rPh>
    <phoneticPr fontId="3"/>
  </si>
  <si>
    <t>研修会等費</t>
  </si>
  <si>
    <t>道・水路管理費</t>
  </si>
  <si>
    <t>道・水路整備費</t>
  </si>
  <si>
    <t>農地管理費</t>
  </si>
  <si>
    <t>土地利用調整関係費</t>
  </si>
  <si>
    <t>法人設立関係費</t>
  </si>
  <si>
    <t>農産物等の販売促進関係費</t>
  </si>
  <si>
    <t>都市住民との交流促進関係費</t>
  </si>
  <si>
    <t>その他の支出</t>
    <rPh sb="4" eb="6">
      <t>シシュツ</t>
    </rPh>
    <phoneticPr fontId="3"/>
  </si>
  <si>
    <t>支　　出　　項　　目</t>
    <phoneticPr fontId="7"/>
  </si>
  <si>
    <t>総　計</t>
    <rPh sb="0" eb="1">
      <t>ソウ</t>
    </rPh>
    <rPh sb="2" eb="3">
      <t>ケイ</t>
    </rPh>
    <phoneticPr fontId="7"/>
  </si>
  <si>
    <t>残（積立）額</t>
    <rPh sb="0" eb="1">
      <t>ザン</t>
    </rPh>
    <rPh sb="2" eb="3">
      <t>ツ</t>
    </rPh>
    <rPh sb="3" eb="4">
      <t>タ</t>
    </rPh>
    <rPh sb="5" eb="6">
      <t>ガク</t>
    </rPh>
    <phoneticPr fontId="7"/>
  </si>
  <si>
    <t>うち過年残（積立）額計</t>
    <rPh sb="2" eb="3">
      <t>カ</t>
    </rPh>
    <rPh sb="3" eb="4">
      <t>ネン</t>
    </rPh>
    <rPh sb="4" eb="5">
      <t>ザン</t>
    </rPh>
    <rPh sb="6" eb="8">
      <t>ツミタテ</t>
    </rPh>
    <rPh sb="9" eb="10">
      <t>ガク</t>
    </rPh>
    <rPh sb="10" eb="11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</si>
</sst>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@&quot;　）&quot;"/>
    <numFmt numFmtId="178" formatCode="#,##0_);[Red]\(#,##0\)"/>
    <numFmt numFmtId="179" formatCode="#"/>
    <numFmt numFmtId="180" formatCode="#,###_);[Red]\(#,###\)"/>
    <numFmt numFmtId="181" formatCode="[$-411]ggge&quot;年&quot;m&quot;月&quot;d&quot;日&quot;;@"/>
  </numFmts>
  <fonts count="10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78" fontId="0" fillId="0" borderId="0" xfId="0" applyNumberFormat="1" applyAlignment="1"/>
    <xf numFmtId="178" fontId="0" fillId="0" borderId="0" xfId="0" applyNumberFormat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6" xfId="0" applyNumberForma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178" fontId="0" fillId="0" borderId="8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1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25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0" xfId="0" applyNumberFormat="1"/>
    <xf numFmtId="178" fontId="5" fillId="0" borderId="0" xfId="0" applyNumberFormat="1" applyFont="1" applyAlignment="1">
      <alignment vertical="center"/>
    </xf>
    <xf numFmtId="178" fontId="0" fillId="0" borderId="28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0" xfId="0" applyNumberFormat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/>
    </xf>
    <xf numFmtId="178" fontId="0" fillId="0" borderId="32" xfId="0" applyNumberFormat="1" applyFont="1" applyBorder="1" applyAlignment="1">
      <alignment horizontal="center" vertical="center"/>
    </xf>
    <xf numFmtId="178" fontId="0" fillId="0" borderId="33" xfId="0" applyNumberFormat="1" applyFont="1" applyBorder="1" applyAlignment="1">
      <alignment horizontal="center" vertical="center"/>
    </xf>
    <xf numFmtId="178" fontId="0" fillId="0" borderId="34" xfId="0" applyNumberFormat="1" applyFont="1" applyBorder="1" applyAlignment="1">
      <alignment horizontal="center" vertical="center"/>
    </xf>
    <xf numFmtId="179" fontId="0" fillId="0" borderId="18" xfId="0" applyNumberFormat="1" applyBorder="1" applyAlignment="1">
      <alignment vertical="center"/>
    </xf>
    <xf numFmtId="179" fontId="0" fillId="0" borderId="12" xfId="0" applyNumberFormat="1" applyBorder="1" applyAlignment="1">
      <alignment vertical="center"/>
    </xf>
    <xf numFmtId="179" fontId="0" fillId="0" borderId="6" xfId="0" applyNumberFormat="1" applyBorder="1" applyAlignment="1">
      <alignment vertical="center"/>
    </xf>
    <xf numFmtId="179" fontId="0" fillId="0" borderId="22" xfId="0" applyNumberFormat="1" applyBorder="1" applyAlignment="1">
      <alignment vertical="center"/>
    </xf>
    <xf numFmtId="179" fontId="0" fillId="0" borderId="11" xfId="0" applyNumberFormat="1" applyBorder="1" applyAlignment="1">
      <alignment vertical="center"/>
    </xf>
    <xf numFmtId="179" fontId="0" fillId="0" borderId="14" xfId="0" applyNumberFormat="1" applyBorder="1" applyAlignment="1">
      <alignment vertical="center"/>
    </xf>
    <xf numFmtId="179" fontId="0" fillId="0" borderId="44" xfId="0" applyNumberFormat="1" applyBorder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20" xfId="0" applyNumberFormat="1" applyBorder="1" applyAlignment="1">
      <alignment vertical="center"/>
    </xf>
    <xf numFmtId="179" fontId="0" fillId="0" borderId="47" xfId="0" applyNumberForma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9" fontId="0" fillId="0" borderId="48" xfId="0" applyNumberFormat="1" applyBorder="1" applyAlignment="1">
      <alignment vertical="center"/>
    </xf>
    <xf numFmtId="179" fontId="0" fillId="0" borderId="21" xfId="0" applyNumberFormat="1" applyBorder="1" applyAlignment="1">
      <alignment vertical="center"/>
    </xf>
    <xf numFmtId="179" fontId="0" fillId="0" borderId="24" xfId="0" applyNumberFormat="1" applyBorder="1" applyAlignment="1">
      <alignment vertical="center"/>
    </xf>
    <xf numFmtId="179" fontId="0" fillId="0" borderId="49" xfId="0" applyNumberFormat="1" applyBorder="1" applyAlignment="1">
      <alignment vertical="center"/>
    </xf>
    <xf numFmtId="0" fontId="0" fillId="0" borderId="0" xfId="0" applyAlignment="1">
      <alignment horizontal="center"/>
    </xf>
    <xf numFmtId="177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NumberFormat="1" applyBorder="1" applyAlignment="1">
      <alignment vertical="center"/>
    </xf>
    <xf numFmtId="178" fontId="0" fillId="0" borderId="54" xfId="0" applyNumberFormat="1" applyBorder="1" applyAlignment="1">
      <alignment horizontal="left" vertical="center" indent="1"/>
    </xf>
    <xf numFmtId="178" fontId="0" fillId="0" borderId="36" xfId="0" applyNumberFormat="1" applyBorder="1" applyAlignment="1">
      <alignment horizontal="left" vertical="center" indent="1"/>
    </xf>
    <xf numFmtId="178" fontId="0" fillId="0" borderId="56" xfId="0" applyNumberFormat="1" applyBorder="1" applyAlignment="1">
      <alignment horizontal="left" vertical="center" indent="1"/>
    </xf>
    <xf numFmtId="178" fontId="0" fillId="0" borderId="57" xfId="0" applyNumberFormat="1" applyBorder="1" applyAlignment="1">
      <alignment horizontal="center" vertical="center"/>
    </xf>
    <xf numFmtId="178" fontId="0" fillId="0" borderId="61" xfId="0" applyNumberFormat="1" applyBorder="1" applyAlignment="1">
      <alignment horizontal="center" vertical="center"/>
    </xf>
    <xf numFmtId="178" fontId="0" fillId="0" borderId="36" xfId="0" applyNumberFormat="1" applyFont="1" applyBorder="1" applyAlignment="1">
      <alignment horizontal="center" vertical="center"/>
    </xf>
    <xf numFmtId="178" fontId="0" fillId="0" borderId="57" xfId="0" applyNumberFormat="1" applyBorder="1" applyAlignment="1">
      <alignment horizontal="left" vertical="center" indent="1"/>
    </xf>
    <xf numFmtId="178" fontId="0" fillId="0" borderId="65" xfId="0" applyNumberForma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78" xfId="0" applyBorder="1" applyAlignment="1">
      <alignment horizontal="center" vertical="center"/>
    </xf>
    <xf numFmtId="178" fontId="0" fillId="0" borderId="0" xfId="0" applyNumberFormat="1" applyAlignment="1">
      <alignment horizontal="left" vertical="center" indent="2"/>
    </xf>
    <xf numFmtId="178" fontId="0" fillId="0" borderId="0" xfId="0" applyNumberFormat="1" applyBorder="1" applyAlignment="1">
      <alignment horizontal="center" vertical="center"/>
    </xf>
    <xf numFmtId="178" fontId="0" fillId="0" borderId="0" xfId="0" applyNumberFormat="1" applyBorder="1" applyAlignment="1">
      <alignment vertical="center"/>
    </xf>
    <xf numFmtId="178" fontId="0" fillId="0" borderId="58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178" fontId="0" fillId="0" borderId="0" xfId="0" applyNumberFormat="1" applyAlignment="1">
      <alignment horizontal="right"/>
    </xf>
    <xf numFmtId="178" fontId="0" fillId="0" borderId="80" xfId="0" applyNumberFormat="1" applyBorder="1" applyAlignment="1">
      <alignment horizontal="left" vertical="center" indent="1"/>
    </xf>
    <xf numFmtId="178" fontId="0" fillId="0" borderId="55" xfId="0" applyNumberFormat="1" applyBorder="1" applyAlignment="1">
      <alignment horizontal="left" vertical="center" indent="1"/>
    </xf>
    <xf numFmtId="178" fontId="0" fillId="0" borderId="14" xfId="0" applyNumberFormat="1" applyBorder="1" applyAlignment="1">
      <alignment horizontal="right" vertical="center"/>
    </xf>
    <xf numFmtId="178" fontId="0" fillId="0" borderId="14" xfId="0" applyNumberFormat="1" applyBorder="1" applyAlignment="1">
      <alignment horizontal="left" vertical="center" indent="1"/>
    </xf>
    <xf numFmtId="178" fontId="0" fillId="0" borderId="0" xfId="0" applyNumberFormat="1" applyAlignment="1">
      <alignment vertical="top"/>
    </xf>
    <xf numFmtId="178" fontId="0" fillId="0" borderId="0" xfId="0" applyNumberFormat="1" applyAlignment="1">
      <alignment horizontal="left" vertical="center" indent="6"/>
    </xf>
    <xf numFmtId="178" fontId="5" fillId="0" borderId="0" xfId="0" applyNumberFormat="1" applyFont="1" applyBorder="1" applyAlignment="1">
      <alignment vertical="center"/>
    </xf>
    <xf numFmtId="178" fontId="0" fillId="0" borderId="0" xfId="0" applyNumberFormat="1" applyBorder="1" applyAlignment="1">
      <alignment horizontal="left" vertical="center" indent="2"/>
    </xf>
    <xf numFmtId="179" fontId="0" fillId="2" borderId="14" xfId="0" applyNumberFormat="1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54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57" xfId="0" applyNumberFormat="1" applyBorder="1" applyAlignment="1">
      <alignment vertical="center"/>
    </xf>
    <xf numFmtId="176" fontId="0" fillId="0" borderId="3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80" fontId="0" fillId="2" borderId="51" xfId="0" applyNumberFormat="1" applyFill="1" applyBorder="1" applyAlignment="1">
      <alignment vertical="center"/>
    </xf>
    <xf numFmtId="180" fontId="0" fillId="2" borderId="52" xfId="0" applyNumberFormat="1" applyFill="1" applyBorder="1" applyAlignment="1">
      <alignment vertical="center"/>
    </xf>
    <xf numFmtId="180" fontId="0" fillId="2" borderId="53" xfId="0" applyNumberFormat="1" applyFill="1" applyBorder="1" applyAlignment="1">
      <alignment vertical="center"/>
    </xf>
    <xf numFmtId="180" fontId="0" fillId="2" borderId="35" xfId="0" applyNumberFormat="1" applyFill="1" applyBorder="1" applyAlignment="1">
      <alignment vertical="center"/>
    </xf>
    <xf numFmtId="180" fontId="0" fillId="2" borderId="27" xfId="0" applyNumberFormat="1" applyFill="1" applyBorder="1" applyAlignment="1">
      <alignment vertical="center"/>
    </xf>
    <xf numFmtId="180" fontId="0" fillId="2" borderId="36" xfId="0" applyNumberFormat="1" applyFont="1" applyFill="1" applyBorder="1" applyAlignment="1">
      <alignment vertical="center"/>
    </xf>
    <xf numFmtId="180" fontId="0" fillId="2" borderId="33" xfId="0" applyNumberFormat="1" applyFont="1" applyFill="1" applyBorder="1" applyAlignment="1">
      <alignment vertical="center"/>
    </xf>
    <xf numFmtId="178" fontId="0" fillId="0" borderId="81" xfId="0" applyNumberFormat="1" applyBorder="1" applyAlignment="1">
      <alignment vertical="center"/>
    </xf>
    <xf numFmtId="179" fontId="0" fillId="2" borderId="10" xfId="0" applyNumberFormat="1" applyFill="1" applyBorder="1" applyAlignment="1">
      <alignment vertical="center"/>
    </xf>
    <xf numFmtId="179" fontId="0" fillId="2" borderId="12" xfId="0" applyNumberFormat="1" applyFill="1" applyBorder="1" applyAlignment="1">
      <alignment vertical="center"/>
    </xf>
    <xf numFmtId="180" fontId="0" fillId="2" borderId="50" xfId="0" applyNumberFormat="1" applyFill="1" applyBorder="1" applyAlignment="1">
      <alignment vertical="center"/>
    </xf>
    <xf numFmtId="180" fontId="0" fillId="0" borderId="5" xfId="0" applyNumberFormat="1" applyBorder="1" applyAlignment="1">
      <alignment vertical="center"/>
    </xf>
    <xf numFmtId="180" fontId="0" fillId="0" borderId="14" xfId="0" applyNumberFormat="1" applyBorder="1" applyAlignment="1">
      <alignment vertical="center"/>
    </xf>
    <xf numFmtId="180" fontId="0" fillId="0" borderId="16" xfId="0" applyNumberFormat="1" applyBorder="1" applyAlignment="1">
      <alignment vertical="center"/>
    </xf>
    <xf numFmtId="180" fontId="0" fillId="0" borderId="19" xfId="0" applyNumberFormat="1" applyBorder="1" applyAlignment="1">
      <alignment vertical="center"/>
    </xf>
    <xf numFmtId="180" fontId="0" fillId="0" borderId="20" xfId="0" applyNumberFormat="1" applyBorder="1" applyAlignment="1">
      <alignment vertical="center"/>
    </xf>
    <xf numFmtId="180" fontId="0" fillId="0" borderId="18" xfId="0" applyNumberFormat="1" applyBorder="1" applyAlignment="1">
      <alignment vertical="center"/>
    </xf>
    <xf numFmtId="180" fontId="0" fillId="0" borderId="13" xfId="0" applyNumberFormat="1" applyBorder="1" applyAlignment="1">
      <alignment vertical="center"/>
    </xf>
    <xf numFmtId="180" fontId="0" fillId="0" borderId="12" xfId="0" applyNumberFormat="1" applyBorder="1" applyAlignment="1">
      <alignment vertical="center"/>
    </xf>
    <xf numFmtId="180" fontId="0" fillId="0" borderId="4" xfId="0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180" fontId="0" fillId="0" borderId="6" xfId="0" applyNumberFormat="1" applyBorder="1" applyAlignment="1">
      <alignment vertical="center"/>
    </xf>
    <xf numFmtId="180" fontId="0" fillId="0" borderId="23" xfId="0" applyNumberFormat="1" applyBorder="1" applyAlignment="1">
      <alignment vertical="center"/>
    </xf>
    <xf numFmtId="180" fontId="0" fillId="0" borderId="24" xfId="0" applyNumberForma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80" fontId="0" fillId="2" borderId="37" xfId="0" applyNumberFormat="1" applyFill="1" applyBorder="1" applyAlignment="1">
      <alignment vertical="center"/>
    </xf>
    <xf numFmtId="180" fontId="0" fillId="2" borderId="10" xfId="0" applyNumberFormat="1" applyFill="1" applyBorder="1" applyAlignment="1">
      <alignment vertical="center"/>
    </xf>
    <xf numFmtId="180" fontId="0" fillId="2" borderId="39" xfId="0" applyNumberFormat="1" applyFill="1" applyBorder="1" applyAlignment="1">
      <alignment vertical="center"/>
    </xf>
    <xf numFmtId="180" fontId="0" fillId="2" borderId="40" xfId="0" applyNumberFormat="1" applyFill="1" applyBorder="1" applyAlignment="1">
      <alignment vertical="center"/>
    </xf>
    <xf numFmtId="180" fontId="0" fillId="2" borderId="38" xfId="0" applyNumberFormat="1" applyFill="1" applyBorder="1" applyAlignment="1">
      <alignment vertical="center"/>
    </xf>
    <xf numFmtId="178" fontId="5" fillId="0" borderId="0" xfId="0" applyNumberFormat="1" applyFont="1"/>
    <xf numFmtId="178" fontId="5" fillId="0" borderId="14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5" fillId="0" borderId="0" xfId="0" applyFont="1"/>
    <xf numFmtId="178" fontId="5" fillId="0" borderId="59" xfId="0" applyNumberFormat="1" applyFont="1" applyBorder="1" applyAlignment="1">
      <alignment horizontal="center" vertical="center"/>
    </xf>
    <xf numFmtId="179" fontId="0" fillId="0" borderId="78" xfId="0" applyNumberForma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80" fontId="0" fillId="2" borderId="41" xfId="0" applyNumberFormat="1" applyFill="1" applyBorder="1" applyAlignment="1">
      <alignment vertical="center"/>
    </xf>
    <xf numFmtId="180" fontId="0" fillId="2" borderId="42" xfId="0" applyNumberFormat="1" applyFill="1" applyBorder="1" applyAlignment="1">
      <alignment vertical="center"/>
    </xf>
    <xf numFmtId="180" fontId="0" fillId="2" borderId="9" xfId="0" applyNumberFormat="1" applyFill="1" applyBorder="1" applyAlignment="1">
      <alignment vertical="center"/>
    </xf>
    <xf numFmtId="180" fontId="0" fillId="2" borderId="5" xfId="0" applyNumberFormat="1" applyFill="1" applyBorder="1" applyAlignment="1">
      <alignment vertical="center"/>
    </xf>
    <xf numFmtId="180" fontId="0" fillId="2" borderId="43" xfId="0" applyNumberFormat="1" applyFill="1" applyBorder="1" applyAlignment="1">
      <alignment vertical="center"/>
    </xf>
    <xf numFmtId="180" fontId="0" fillId="2" borderId="11" xfId="0" applyNumberFormat="1" applyFill="1" applyBorder="1" applyAlignment="1">
      <alignment vertical="center"/>
    </xf>
    <xf numFmtId="180" fontId="0" fillId="2" borderId="14" xfId="0" applyNumberFormat="1" applyFill="1" applyBorder="1" applyAlignment="1">
      <alignment vertical="center"/>
    </xf>
    <xf numFmtId="180" fontId="0" fillId="2" borderId="12" xfId="0" applyNumberFormat="1" applyFill="1" applyBorder="1" applyAlignment="1">
      <alignment vertical="center"/>
    </xf>
    <xf numFmtId="180" fontId="0" fillId="2" borderId="44" xfId="0" applyNumberFormat="1" applyFill="1" applyBorder="1" applyAlignment="1">
      <alignment vertical="center"/>
    </xf>
    <xf numFmtId="180" fontId="0" fillId="2" borderId="15" xfId="0" applyNumberFormat="1" applyFill="1" applyBorder="1" applyAlignment="1">
      <alignment vertical="center"/>
    </xf>
    <xf numFmtId="180" fontId="0" fillId="2" borderId="16" xfId="0" applyNumberFormat="1" applyFill="1" applyBorder="1" applyAlignment="1">
      <alignment vertical="center"/>
    </xf>
    <xf numFmtId="180" fontId="0" fillId="2" borderId="45" xfId="0" applyNumberFormat="1" applyFill="1" applyBorder="1" applyAlignment="1">
      <alignment vertical="center"/>
    </xf>
    <xf numFmtId="180" fontId="0" fillId="2" borderId="46" xfId="0" applyNumberFormat="1" applyFill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0" xfId="0" applyNumberFormat="1" applyAlignment="1">
      <alignment horizontal="center" vertical="top"/>
    </xf>
    <xf numFmtId="178" fontId="0" fillId="0" borderId="1" xfId="0" applyNumberFormat="1" applyBorder="1" applyAlignment="1">
      <alignment horizontal="right" vertical="center"/>
    </xf>
    <xf numFmtId="178" fontId="0" fillId="0" borderId="82" xfId="0" applyNumberFormat="1" applyBorder="1" applyAlignment="1">
      <alignment horizontal="center" vertical="center"/>
    </xf>
    <xf numFmtId="180" fontId="0" fillId="2" borderId="82" xfId="0" applyNumberFormat="1" applyFill="1" applyBorder="1" applyAlignment="1">
      <alignment horizontal="right" vertical="center"/>
    </xf>
    <xf numFmtId="178" fontId="0" fillId="0" borderId="83" xfId="0" applyNumberFormat="1" applyBorder="1" applyAlignment="1">
      <alignment horizontal="center" vertical="center"/>
    </xf>
    <xf numFmtId="180" fontId="0" fillId="2" borderId="83" xfId="0" applyNumberFormat="1" applyFill="1" applyBorder="1" applyAlignment="1">
      <alignment horizontal="right" vertical="center"/>
    </xf>
    <xf numFmtId="178" fontId="4" fillId="0" borderId="83" xfId="0" applyNumberFormat="1" applyFont="1" applyBorder="1" applyAlignment="1">
      <alignment horizontal="left" vertical="center" wrapText="1"/>
    </xf>
    <xf numFmtId="178" fontId="0" fillId="0" borderId="14" xfId="0" applyNumberFormat="1" applyBorder="1" applyAlignment="1">
      <alignment horizontal="center" vertical="center"/>
    </xf>
    <xf numFmtId="178" fontId="0" fillId="0" borderId="0" xfId="0" applyNumberFormat="1" applyAlignment="1">
      <alignment horizontal="right"/>
    </xf>
    <xf numFmtId="181" fontId="0" fillId="0" borderId="0" xfId="0" applyNumberFormat="1" applyAlignment="1">
      <alignment horizontal="right" vertical="center"/>
    </xf>
    <xf numFmtId="178" fontId="4" fillId="0" borderId="84" xfId="0" applyNumberFormat="1" applyFont="1" applyBorder="1" applyAlignment="1">
      <alignment horizontal="center" vertical="center" wrapText="1"/>
    </xf>
    <xf numFmtId="178" fontId="4" fillId="0" borderId="85" xfId="0" applyNumberFormat="1" applyFont="1" applyBorder="1" applyAlignment="1">
      <alignment horizontal="center" vertical="center" wrapText="1"/>
    </xf>
    <xf numFmtId="178" fontId="5" fillId="0" borderId="14" xfId="0" applyNumberFormat="1" applyFont="1" applyBorder="1" applyAlignment="1">
      <alignment horizontal="center" vertical="center"/>
    </xf>
    <xf numFmtId="178" fontId="5" fillId="0" borderId="59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0" fontId="0" fillId="0" borderId="59" xfId="0" applyNumberFormat="1" applyBorder="1" applyAlignment="1">
      <alignment horizontal="left" vertical="center"/>
    </xf>
    <xf numFmtId="0" fontId="0" fillId="0" borderId="13" xfId="0" applyNumberFormat="1" applyBorder="1" applyAlignment="1">
      <alignment horizontal="left" vertical="center"/>
    </xf>
    <xf numFmtId="0" fontId="4" fillId="0" borderId="59" xfId="0" applyNumberFormat="1" applyFont="1" applyBorder="1" applyAlignment="1">
      <alignment horizontal="left" vertical="center" wrapText="1"/>
    </xf>
    <xf numFmtId="0" fontId="4" fillId="0" borderId="13" xfId="0" applyNumberFormat="1" applyFont="1" applyBorder="1" applyAlignment="1">
      <alignment horizontal="left" vertical="center" wrapText="1"/>
    </xf>
    <xf numFmtId="178" fontId="0" fillId="0" borderId="0" xfId="0" applyNumberFormat="1" applyAlignment="1">
      <alignment vertical="center"/>
    </xf>
    <xf numFmtId="178" fontId="0" fillId="0" borderId="0" xfId="0" applyNumberFormat="1" applyAlignment="1">
      <alignment horizontal="center" vertical="top"/>
    </xf>
    <xf numFmtId="178" fontId="0" fillId="0" borderId="1" xfId="0" applyNumberFormat="1" applyBorder="1" applyAlignment="1">
      <alignment horizontal="center" vertical="center"/>
    </xf>
    <xf numFmtId="178" fontId="0" fillId="0" borderId="60" xfId="0" applyNumberFormat="1" applyBorder="1" applyAlignment="1">
      <alignment horizontal="center" vertical="center"/>
    </xf>
    <xf numFmtId="178" fontId="0" fillId="0" borderId="63" xfId="0" applyNumberFormat="1" applyBorder="1" applyAlignment="1">
      <alignment horizontal="center" vertical="center"/>
    </xf>
    <xf numFmtId="178" fontId="0" fillId="0" borderId="62" xfId="0" applyNumberFormat="1" applyBorder="1" applyAlignment="1">
      <alignment horizontal="center" vertical="center"/>
    </xf>
    <xf numFmtId="178" fontId="0" fillId="0" borderId="64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distributed" vertical="center"/>
    </xf>
    <xf numFmtId="178" fontId="0" fillId="0" borderId="78" xfId="0" applyNumberFormat="1" applyBorder="1" applyAlignment="1">
      <alignment horizontal="distributed" vertical="center"/>
    </xf>
    <xf numFmtId="178" fontId="0" fillId="0" borderId="79" xfId="0" applyNumberFormat="1" applyBorder="1" applyAlignment="1">
      <alignment horizontal="distributed" vertical="center"/>
    </xf>
    <xf numFmtId="178" fontId="3" fillId="0" borderId="0" xfId="0" applyNumberFormat="1" applyFont="1" applyAlignment="1">
      <alignment vertical="center"/>
    </xf>
    <xf numFmtId="178" fontId="0" fillId="0" borderId="66" xfId="0" applyNumberFormat="1" applyBorder="1" applyAlignment="1">
      <alignment horizontal="center" vertical="center"/>
    </xf>
    <xf numFmtId="178" fontId="0" fillId="0" borderId="67" xfId="0" applyNumberFormat="1" applyBorder="1" applyAlignment="1">
      <alignment horizontal="center" vertical="center"/>
    </xf>
    <xf numFmtId="178" fontId="0" fillId="0" borderId="68" xfId="0" applyNumberFormat="1" applyBorder="1" applyAlignment="1">
      <alignment horizontal="center" vertical="center"/>
    </xf>
    <xf numFmtId="178" fontId="0" fillId="0" borderId="69" xfId="0" applyNumberFormat="1" applyBorder="1" applyAlignment="1">
      <alignment horizontal="center" vertical="center"/>
    </xf>
    <xf numFmtId="178" fontId="0" fillId="0" borderId="41" xfId="0" applyNumberFormat="1" applyBorder="1" applyAlignment="1">
      <alignment horizontal="center" vertical="center"/>
    </xf>
    <xf numFmtId="178" fontId="0" fillId="0" borderId="38" xfId="0" applyNumberFormat="1" applyBorder="1" applyAlignment="1">
      <alignment horizontal="center" vertical="center"/>
    </xf>
    <xf numFmtId="178" fontId="0" fillId="0" borderId="70" xfId="0" applyNumberFormat="1" applyBorder="1" applyAlignment="1"/>
    <xf numFmtId="178" fontId="0" fillId="0" borderId="71" xfId="0" applyNumberFormat="1" applyBorder="1" applyAlignment="1">
      <alignment horizontal="center" vertical="center"/>
    </xf>
    <xf numFmtId="178" fontId="0" fillId="0" borderId="43" xfId="0" applyNumberFormat="1" applyBorder="1" applyAlignment="1">
      <alignment horizontal="center" vertical="center"/>
    </xf>
    <xf numFmtId="179" fontId="0" fillId="2" borderId="72" xfId="0" applyNumberFormat="1" applyFill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73" xfId="0" applyNumberFormat="1" applyBorder="1" applyAlignment="1">
      <alignment horizontal="center" vertical="center"/>
    </xf>
    <xf numFmtId="178" fontId="0" fillId="0" borderId="71" xfId="0" applyNumberFormat="1" applyBorder="1" applyAlignment="1">
      <alignment vertical="center"/>
    </xf>
    <xf numFmtId="178" fontId="0" fillId="0" borderId="74" xfId="0" applyNumberFormat="1" applyBorder="1" applyAlignment="1">
      <alignment horizontal="center" vertical="center"/>
    </xf>
    <xf numFmtId="178" fontId="0" fillId="0" borderId="75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76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77" xfId="0" applyNumberFormat="1" applyBorder="1" applyAlignment="1">
      <alignment horizontal="center" vertical="center"/>
    </xf>
    <xf numFmtId="178" fontId="0" fillId="0" borderId="50" xfId="0" applyNumberFormat="1" applyBorder="1" applyAlignment="1">
      <alignment horizontal="center" vertical="center"/>
    </xf>
    <xf numFmtId="178" fontId="0" fillId="0" borderId="78" xfId="0" applyNumberFormat="1" applyBorder="1" applyAlignment="1">
      <alignment horizontal="left" vertical="center" wrapText="1"/>
    </xf>
    <xf numFmtId="178" fontId="0" fillId="0" borderId="79" xfId="0" applyNumberFormat="1" applyBorder="1" applyAlignment="1">
      <alignment vertical="center" wrapText="1"/>
    </xf>
    <xf numFmtId="178" fontId="0" fillId="0" borderId="75" xfId="0" applyNumberFormat="1" applyBorder="1" applyAlignment="1">
      <alignment horizontal="left" vertical="center" wrapText="1"/>
    </xf>
    <xf numFmtId="178" fontId="0" fillId="0" borderId="9" xfId="0" applyNumberFormat="1" applyBorder="1" applyAlignment="1">
      <alignment vertical="center" wrapText="1"/>
    </xf>
    <xf numFmtId="178" fontId="4" fillId="0" borderId="25" xfId="0" applyNumberFormat="1" applyFont="1" applyBorder="1" applyAlignment="1">
      <alignment horizontal="left" vertical="center" wrapText="1"/>
    </xf>
    <xf numFmtId="178" fontId="4" fillId="0" borderId="5" xfId="0" applyNumberFormat="1" applyFont="1" applyBorder="1" applyAlignment="1">
      <alignment vertical="center" wrapText="1"/>
    </xf>
    <xf numFmtId="0" fontId="0" fillId="0" borderId="3" xfId="0" applyBorder="1" applyAlignment="1"/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7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2" borderId="0" xfId="0" applyNumberFormat="1" applyFill="1" applyAlignment="1">
      <alignment horizontal="center"/>
    </xf>
    <xf numFmtId="179" fontId="0" fillId="2" borderId="29" xfId="0" applyNumberForma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2" fillId="0" borderId="2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view="pageBreakPreview" topLeftCell="A14" zoomScaleNormal="100" zoomScaleSheetLayoutView="100" workbookViewId="0">
      <selection activeCell="D23" sqref="D23:E23"/>
    </sheetView>
  </sheetViews>
  <sheetFormatPr defaultRowHeight="13.5"/>
  <cols>
    <col min="1" max="1" width="2" style="26" customWidth="1"/>
    <col min="2" max="3" width="27.5" style="26" customWidth="1"/>
    <col min="4" max="5" width="19.5" style="26" customWidth="1"/>
    <col min="6" max="6" width="2" style="26" customWidth="1"/>
    <col min="15" max="16384" width="9" style="26"/>
  </cols>
  <sheetData>
    <row r="1" spans="1:14">
      <c r="A1" s="27" t="s">
        <v>31</v>
      </c>
      <c r="C1" s="8"/>
      <c r="D1" s="8"/>
      <c r="E1" s="147"/>
      <c r="F1" s="73"/>
    </row>
    <row r="2" spans="1:14">
      <c r="B2" s="8"/>
      <c r="C2" s="8"/>
      <c r="D2" s="157" t="s">
        <v>75</v>
      </c>
      <c r="E2" s="157"/>
      <c r="F2" s="73"/>
    </row>
    <row r="3" spans="1:14">
      <c r="B3" s="167" t="s">
        <v>32</v>
      </c>
      <c r="C3" s="167"/>
      <c r="D3" s="167"/>
      <c r="E3" s="147"/>
      <c r="F3" s="73"/>
    </row>
    <row r="4" spans="1:14">
      <c r="B4" s="8"/>
      <c r="C4" s="8"/>
      <c r="D4" s="8"/>
      <c r="E4" s="147"/>
      <c r="F4" s="73"/>
    </row>
    <row r="5" spans="1:14" ht="13.5" customHeight="1">
      <c r="B5" s="8"/>
      <c r="C5" s="82" t="s">
        <v>33</v>
      </c>
      <c r="D5" s="71"/>
      <c r="E5" s="71"/>
      <c r="F5" s="84"/>
    </row>
    <row r="6" spans="1:14" ht="13.5" customHeight="1">
      <c r="B6" s="8"/>
      <c r="C6" s="82" t="s">
        <v>34</v>
      </c>
      <c r="D6" s="71"/>
      <c r="E6" s="71"/>
      <c r="F6" s="84"/>
    </row>
    <row r="7" spans="1:14" ht="13.5" customHeight="1">
      <c r="B7" s="8"/>
      <c r="C7" s="8"/>
      <c r="D7" s="8"/>
      <c r="E7" s="147"/>
      <c r="F7" s="73"/>
    </row>
    <row r="8" spans="1:14" ht="25.5" customHeight="1">
      <c r="B8" s="168" t="s">
        <v>80</v>
      </c>
      <c r="C8" s="168"/>
      <c r="D8" s="168"/>
      <c r="E8" s="148"/>
      <c r="F8" s="72"/>
    </row>
    <row r="9" spans="1:14" ht="25.5" customHeight="1">
      <c r="A9" s="81" t="s">
        <v>74</v>
      </c>
      <c r="B9" s="8"/>
      <c r="C9" s="8"/>
      <c r="D9" s="8"/>
      <c r="E9" s="147"/>
      <c r="F9" s="73"/>
    </row>
    <row r="10" spans="1:14" ht="25.5" customHeight="1">
      <c r="B10" s="8" t="s">
        <v>35</v>
      </c>
      <c r="C10" s="8"/>
      <c r="D10" s="156" t="s">
        <v>73</v>
      </c>
      <c r="E10" s="156"/>
      <c r="F10" s="73"/>
    </row>
    <row r="11" spans="1:14" s="126" customFormat="1" ht="16.5" customHeight="1">
      <c r="B11" s="127" t="s">
        <v>36</v>
      </c>
      <c r="C11" s="127" t="s">
        <v>37</v>
      </c>
      <c r="D11" s="161" t="s">
        <v>38</v>
      </c>
      <c r="E11" s="162"/>
      <c r="F11" s="128"/>
      <c r="G11" s="129"/>
      <c r="H11" s="129"/>
      <c r="I11" s="129"/>
      <c r="J11" s="129"/>
      <c r="K11" s="129"/>
      <c r="L11" s="129"/>
      <c r="M11" s="129"/>
      <c r="N11" s="129"/>
    </row>
    <row r="12" spans="1:14" ht="37.5" customHeight="1">
      <c r="B12" s="80" t="s">
        <v>76</v>
      </c>
      <c r="C12" s="79"/>
      <c r="D12" s="163"/>
      <c r="E12" s="164"/>
      <c r="F12" s="73"/>
    </row>
    <row r="13" spans="1:14" ht="37.5" customHeight="1">
      <c r="B13" s="80" t="s">
        <v>77</v>
      </c>
      <c r="C13" s="79"/>
      <c r="D13" s="165"/>
      <c r="E13" s="166"/>
      <c r="F13" s="72"/>
    </row>
    <row r="14" spans="1:14" ht="25.5" customHeight="1">
      <c r="B14" s="8"/>
      <c r="C14" s="8"/>
      <c r="D14" s="8"/>
      <c r="E14" s="147"/>
      <c r="F14" s="73"/>
    </row>
    <row r="15" spans="1:14" ht="25.5" customHeight="1">
      <c r="B15" s="8" t="s">
        <v>39</v>
      </c>
      <c r="C15" s="8"/>
      <c r="D15" s="156" t="s">
        <v>73</v>
      </c>
      <c r="E15" s="156"/>
      <c r="F15" s="73"/>
    </row>
    <row r="16" spans="1:14" s="126" customFormat="1" ht="16.5" customHeight="1">
      <c r="B16" s="130" t="s">
        <v>91</v>
      </c>
      <c r="C16" s="127" t="s">
        <v>40</v>
      </c>
      <c r="D16" s="160" t="s">
        <v>38</v>
      </c>
      <c r="E16" s="160"/>
      <c r="F16" s="128"/>
      <c r="G16" s="129"/>
      <c r="H16" s="129"/>
      <c r="I16" s="129"/>
      <c r="J16" s="129"/>
      <c r="K16" s="129"/>
      <c r="L16" s="129"/>
      <c r="M16" s="129"/>
      <c r="N16" s="129"/>
    </row>
    <row r="17" spans="2:6" ht="25.5" customHeight="1">
      <c r="B17" s="77" t="s">
        <v>81</v>
      </c>
      <c r="C17" s="79"/>
      <c r="D17" s="155"/>
      <c r="E17" s="155"/>
      <c r="F17" s="75"/>
    </row>
    <row r="18" spans="2:6" ht="25.5" customHeight="1">
      <c r="B18" s="66" t="s">
        <v>82</v>
      </c>
      <c r="C18" s="79"/>
      <c r="D18" s="155"/>
      <c r="E18" s="155"/>
      <c r="F18" s="75"/>
    </row>
    <row r="19" spans="2:6" ht="25.5" customHeight="1">
      <c r="B19" s="66" t="s">
        <v>83</v>
      </c>
      <c r="C19" s="79"/>
      <c r="D19" s="155"/>
      <c r="E19" s="155"/>
      <c r="F19" s="75"/>
    </row>
    <row r="20" spans="2:6" ht="25.5" customHeight="1">
      <c r="B20" s="66" t="s">
        <v>84</v>
      </c>
      <c r="C20" s="79"/>
      <c r="D20" s="155"/>
      <c r="E20" s="155"/>
      <c r="F20" s="75"/>
    </row>
    <row r="21" spans="2:6" ht="25.5" customHeight="1">
      <c r="B21" s="66" t="s">
        <v>85</v>
      </c>
      <c r="C21" s="79"/>
      <c r="D21" s="155"/>
      <c r="E21" s="155"/>
      <c r="F21" s="75"/>
    </row>
    <row r="22" spans="2:6" ht="25.5" customHeight="1">
      <c r="B22" s="66" t="s">
        <v>41</v>
      </c>
      <c r="C22" s="79"/>
      <c r="D22" s="155"/>
      <c r="E22" s="155"/>
      <c r="F22" s="75"/>
    </row>
    <row r="23" spans="2:6" ht="25.5" customHeight="1">
      <c r="B23" s="66" t="s">
        <v>42</v>
      </c>
      <c r="C23" s="79"/>
      <c r="D23" s="155"/>
      <c r="E23" s="155"/>
      <c r="F23" s="75"/>
    </row>
    <row r="24" spans="2:6" ht="25.5" customHeight="1">
      <c r="B24" s="66" t="s">
        <v>43</v>
      </c>
      <c r="C24" s="79"/>
      <c r="D24" s="155"/>
      <c r="E24" s="155"/>
      <c r="F24" s="75"/>
    </row>
    <row r="25" spans="2:6" ht="25.5" customHeight="1">
      <c r="B25" s="66" t="s">
        <v>44</v>
      </c>
      <c r="C25" s="79"/>
      <c r="D25" s="155"/>
      <c r="E25" s="155"/>
      <c r="F25" s="72"/>
    </row>
    <row r="26" spans="2:6" ht="25.5" customHeight="1">
      <c r="B26" s="66" t="s">
        <v>45</v>
      </c>
      <c r="C26" s="79"/>
      <c r="D26" s="155"/>
      <c r="E26" s="155"/>
      <c r="F26" s="72"/>
    </row>
    <row r="27" spans="2:6" ht="25.5" customHeight="1">
      <c r="B27" s="66" t="s">
        <v>86</v>
      </c>
      <c r="C27" s="79"/>
      <c r="D27" s="155"/>
      <c r="E27" s="155"/>
      <c r="F27" s="72"/>
    </row>
    <row r="28" spans="2:6" ht="25.5" customHeight="1">
      <c r="B28" s="66" t="s">
        <v>87</v>
      </c>
      <c r="C28" s="79"/>
      <c r="D28" s="155"/>
      <c r="E28" s="155"/>
      <c r="F28" s="72"/>
    </row>
    <row r="29" spans="2:6" ht="25.5" customHeight="1">
      <c r="B29" s="66" t="s">
        <v>88</v>
      </c>
      <c r="C29" s="79"/>
      <c r="D29" s="155"/>
      <c r="E29" s="155"/>
      <c r="F29" s="72"/>
    </row>
    <row r="30" spans="2:6" ht="25.5" customHeight="1">
      <c r="B30" s="66" t="s">
        <v>89</v>
      </c>
      <c r="C30" s="79"/>
      <c r="D30" s="155"/>
      <c r="E30" s="155"/>
      <c r="F30" s="75"/>
    </row>
    <row r="31" spans="2:6" ht="25.5" customHeight="1" thickBot="1">
      <c r="B31" s="78" t="s">
        <v>90</v>
      </c>
      <c r="C31" s="149"/>
      <c r="D31" s="169"/>
      <c r="E31" s="169"/>
      <c r="F31" s="75"/>
    </row>
    <row r="32" spans="2:6" ht="25.5" customHeight="1" thickBot="1">
      <c r="B32" s="150" t="s">
        <v>92</v>
      </c>
      <c r="C32" s="151">
        <f>SUM(C17:C31)</f>
        <v>0</v>
      </c>
      <c r="D32" s="158"/>
      <c r="E32" s="159"/>
      <c r="F32" s="75"/>
    </row>
    <row r="33" spans="2:6" ht="25.5" customHeight="1" thickTop="1">
      <c r="B33" s="152" t="s">
        <v>93</v>
      </c>
      <c r="C33" s="153">
        <f>C13-C32</f>
        <v>0</v>
      </c>
      <c r="D33" s="154" t="s">
        <v>94</v>
      </c>
      <c r="E33" s="154"/>
      <c r="F33" s="75"/>
    </row>
    <row r="34" spans="2:6" ht="14.25" customHeight="1">
      <c r="B34" s="29"/>
      <c r="C34" s="30"/>
      <c r="D34" s="75"/>
      <c r="E34" s="75"/>
      <c r="F34" s="75"/>
    </row>
    <row r="35" spans="2:6">
      <c r="B35" s="8"/>
      <c r="C35" s="8"/>
      <c r="D35" s="8"/>
      <c r="E35" s="147"/>
      <c r="F35" s="8"/>
    </row>
    <row r="40" spans="2:6" ht="27" customHeight="1"/>
    <row r="41" spans="2:6" ht="27" customHeight="1"/>
    <row r="42" spans="2:6" ht="27" customHeight="1"/>
    <row r="43" spans="2:6" ht="27" customHeight="1"/>
    <row r="44" spans="2:6" ht="27" customHeight="1"/>
    <row r="45" spans="2:6" ht="27" customHeight="1"/>
    <row r="46" spans="2:6" ht="27" customHeight="1"/>
    <row r="47" spans="2:6" ht="27" customHeight="1"/>
    <row r="48" spans="2:6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6.25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9" ht="13.5" customHeight="1"/>
  </sheetData>
  <mergeCells count="25">
    <mergeCell ref="D10:E10"/>
    <mergeCell ref="D15:E15"/>
    <mergeCell ref="D2:E2"/>
    <mergeCell ref="D32:E32"/>
    <mergeCell ref="D28:E28"/>
    <mergeCell ref="D29:E29"/>
    <mergeCell ref="D16:E16"/>
    <mergeCell ref="D11:E11"/>
    <mergeCell ref="D12:E12"/>
    <mergeCell ref="D13:E13"/>
    <mergeCell ref="B3:D3"/>
    <mergeCell ref="B8:D8"/>
    <mergeCell ref="D30:E30"/>
    <mergeCell ref="D31:E31"/>
    <mergeCell ref="D17:E17"/>
    <mergeCell ref="D18:E18"/>
    <mergeCell ref="D24:E24"/>
    <mergeCell ref="D25:E25"/>
    <mergeCell ref="D26:E26"/>
    <mergeCell ref="D27:E27"/>
    <mergeCell ref="D19:E19"/>
    <mergeCell ref="D20:E20"/>
    <mergeCell ref="D21:E21"/>
    <mergeCell ref="D22:E22"/>
    <mergeCell ref="D23:E23"/>
  </mergeCells>
  <phoneticPr fontId="7"/>
  <pageMargins left="0.70866141732283472" right="0.70866141732283472" top="0.55118110236220474" bottom="0.55118110236220474" header="0.31496062992125984" footer="0.31496062992125984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view="pageBreakPreview" topLeftCell="A13" zoomScaleNormal="100" zoomScaleSheetLayoutView="100" workbookViewId="0">
      <selection activeCell="G11" sqref="G11"/>
    </sheetView>
  </sheetViews>
  <sheetFormatPr defaultRowHeight="13.5"/>
  <cols>
    <col min="1" max="1" width="2" style="26" customWidth="1"/>
    <col min="2" max="2" width="17.5" style="26" customWidth="1"/>
    <col min="3" max="7" width="13.5" style="26" customWidth="1"/>
    <col min="8" max="8" width="2" style="26" customWidth="1"/>
  </cols>
  <sheetData>
    <row r="1" spans="1:7">
      <c r="A1" s="83" t="s">
        <v>46</v>
      </c>
      <c r="C1" s="8"/>
      <c r="D1" s="8"/>
      <c r="E1" s="8"/>
      <c r="F1" s="8"/>
      <c r="G1" s="8"/>
    </row>
    <row r="2" spans="1:7">
      <c r="A2" s="73"/>
      <c r="B2" s="68"/>
      <c r="C2" s="8"/>
      <c r="D2" s="8"/>
      <c r="E2" s="8"/>
      <c r="F2" s="8"/>
      <c r="G2" s="8"/>
    </row>
    <row r="3" spans="1:7">
      <c r="A3" s="73" t="s">
        <v>47</v>
      </c>
      <c r="C3" s="8"/>
      <c r="D3" s="8"/>
      <c r="E3" s="8"/>
      <c r="F3" s="8"/>
      <c r="G3" s="8"/>
    </row>
    <row r="4" spans="1:7">
      <c r="A4" s="84"/>
      <c r="B4" s="8"/>
      <c r="C4" s="8"/>
      <c r="D4" s="8"/>
      <c r="E4" s="8"/>
      <c r="F4" s="8"/>
      <c r="G4" s="76" t="s">
        <v>73</v>
      </c>
    </row>
    <row r="5" spans="1:7" ht="19.5" customHeight="1">
      <c r="A5" s="84"/>
      <c r="B5" s="174" t="s">
        <v>51</v>
      </c>
      <c r="C5" s="64" t="s">
        <v>48</v>
      </c>
      <c r="D5" s="170" t="s">
        <v>49</v>
      </c>
      <c r="E5" s="171"/>
      <c r="F5" s="172" t="s">
        <v>50</v>
      </c>
      <c r="G5" s="173"/>
    </row>
    <row r="6" spans="1:7" ht="19.5" customHeight="1">
      <c r="A6" s="73"/>
      <c r="B6" s="175"/>
      <c r="C6" s="63" t="s">
        <v>52</v>
      </c>
      <c r="D6" s="31" t="s">
        <v>52</v>
      </c>
      <c r="E6" s="32" t="s">
        <v>53</v>
      </c>
      <c r="F6" s="28" t="s">
        <v>52</v>
      </c>
      <c r="G6" s="32" t="s">
        <v>53</v>
      </c>
    </row>
    <row r="7" spans="1:7" ht="27" customHeight="1">
      <c r="A7" s="72"/>
      <c r="B7" s="176"/>
      <c r="C7" s="65" t="s">
        <v>63</v>
      </c>
      <c r="D7" s="35" t="s">
        <v>64</v>
      </c>
      <c r="E7" s="36" t="s">
        <v>65</v>
      </c>
      <c r="F7" s="37" t="s">
        <v>66</v>
      </c>
      <c r="G7" s="36" t="s">
        <v>65</v>
      </c>
    </row>
    <row r="8" spans="1:7" ht="27" customHeight="1">
      <c r="A8" s="73"/>
      <c r="B8" s="62"/>
      <c r="C8" s="86"/>
      <c r="D8" s="87"/>
      <c r="E8" s="88"/>
      <c r="F8" s="99">
        <f>C8+D8</f>
        <v>0</v>
      </c>
      <c r="G8" s="100">
        <f t="shared" ref="G8:G27" si="0">E8</f>
        <v>0</v>
      </c>
    </row>
    <row r="9" spans="1:7" ht="27" customHeight="1">
      <c r="A9" s="73"/>
      <c r="B9" s="60"/>
      <c r="C9" s="89"/>
      <c r="D9" s="90"/>
      <c r="E9" s="91"/>
      <c r="F9" s="99">
        <f t="shared" ref="F9:F27" si="1">C9+D9</f>
        <v>0</v>
      </c>
      <c r="G9" s="100">
        <f t="shared" si="0"/>
        <v>0</v>
      </c>
    </row>
    <row r="10" spans="1:7" ht="27" customHeight="1">
      <c r="A10" s="72"/>
      <c r="B10" s="66"/>
      <c r="C10" s="92"/>
      <c r="D10" s="90"/>
      <c r="E10" s="91"/>
      <c r="F10" s="99">
        <f t="shared" si="1"/>
        <v>0</v>
      </c>
      <c r="G10" s="100">
        <f t="shared" si="0"/>
        <v>0</v>
      </c>
    </row>
    <row r="11" spans="1:7" ht="27" customHeight="1">
      <c r="A11" s="73"/>
      <c r="B11" s="66"/>
      <c r="C11" s="92"/>
      <c r="D11" s="90"/>
      <c r="E11" s="91"/>
      <c r="F11" s="99">
        <f t="shared" si="1"/>
        <v>0</v>
      </c>
      <c r="G11" s="100">
        <f t="shared" si="0"/>
        <v>0</v>
      </c>
    </row>
    <row r="12" spans="1:7" ht="27" customHeight="1">
      <c r="A12" s="72"/>
      <c r="B12" s="66"/>
      <c r="C12" s="92"/>
      <c r="D12" s="90"/>
      <c r="E12" s="91"/>
      <c r="F12" s="99">
        <f t="shared" si="1"/>
        <v>0</v>
      </c>
      <c r="G12" s="100">
        <f t="shared" si="0"/>
        <v>0</v>
      </c>
    </row>
    <row r="13" spans="1:7" ht="27" customHeight="1">
      <c r="A13" s="73"/>
      <c r="B13" s="66"/>
      <c r="C13" s="92"/>
      <c r="D13" s="90"/>
      <c r="E13" s="91"/>
      <c r="F13" s="99">
        <f t="shared" si="1"/>
        <v>0</v>
      </c>
      <c r="G13" s="100">
        <f t="shared" si="0"/>
        <v>0</v>
      </c>
    </row>
    <row r="14" spans="1:7" ht="27" customHeight="1">
      <c r="A14" s="73"/>
      <c r="B14" s="66"/>
      <c r="C14" s="92"/>
      <c r="D14" s="90"/>
      <c r="E14" s="91"/>
      <c r="F14" s="99">
        <f t="shared" si="1"/>
        <v>0</v>
      </c>
      <c r="G14" s="100">
        <f t="shared" si="0"/>
        <v>0</v>
      </c>
    </row>
    <row r="15" spans="1:7" ht="27" customHeight="1">
      <c r="A15" s="73"/>
      <c r="B15" s="66"/>
      <c r="C15" s="92"/>
      <c r="D15" s="90"/>
      <c r="E15" s="91"/>
      <c r="F15" s="99">
        <f t="shared" si="1"/>
        <v>0</v>
      </c>
      <c r="G15" s="100">
        <f t="shared" si="0"/>
        <v>0</v>
      </c>
    </row>
    <row r="16" spans="1:7" ht="27" customHeight="1">
      <c r="A16" s="72"/>
      <c r="B16" s="66"/>
      <c r="C16" s="92"/>
      <c r="D16" s="90"/>
      <c r="E16" s="91"/>
      <c r="F16" s="99">
        <f t="shared" si="1"/>
        <v>0</v>
      </c>
      <c r="G16" s="100">
        <f t="shared" si="0"/>
        <v>0</v>
      </c>
    </row>
    <row r="17" spans="1:7" ht="27" customHeight="1">
      <c r="A17" s="75"/>
      <c r="B17" s="66"/>
      <c r="C17" s="92"/>
      <c r="D17" s="90"/>
      <c r="E17" s="91"/>
      <c r="F17" s="99">
        <f t="shared" si="1"/>
        <v>0</v>
      </c>
      <c r="G17" s="100">
        <f t="shared" si="0"/>
        <v>0</v>
      </c>
    </row>
    <row r="18" spans="1:7" ht="27" customHeight="1">
      <c r="A18" s="74"/>
      <c r="B18" s="60"/>
      <c r="C18" s="89"/>
      <c r="D18" s="90"/>
      <c r="E18" s="91"/>
      <c r="F18" s="99">
        <f t="shared" si="1"/>
        <v>0</v>
      </c>
      <c r="G18" s="100">
        <f t="shared" si="0"/>
        <v>0</v>
      </c>
    </row>
    <row r="19" spans="1:7" ht="27" customHeight="1">
      <c r="A19" s="74"/>
      <c r="B19" s="60"/>
      <c r="C19" s="89"/>
      <c r="D19" s="90"/>
      <c r="E19" s="91"/>
      <c r="F19" s="99">
        <f t="shared" si="1"/>
        <v>0</v>
      </c>
      <c r="G19" s="100">
        <f t="shared" si="0"/>
        <v>0</v>
      </c>
    </row>
    <row r="20" spans="1:7" ht="27" customHeight="1">
      <c r="A20" s="74"/>
      <c r="B20" s="60"/>
      <c r="C20" s="89"/>
      <c r="D20" s="90"/>
      <c r="E20" s="91"/>
      <c r="F20" s="99">
        <f t="shared" si="1"/>
        <v>0</v>
      </c>
      <c r="G20" s="100">
        <f t="shared" si="0"/>
        <v>0</v>
      </c>
    </row>
    <row r="21" spans="1:7" ht="27" customHeight="1">
      <c r="A21" s="74"/>
      <c r="B21" s="60"/>
      <c r="C21" s="89"/>
      <c r="D21" s="90"/>
      <c r="E21" s="91"/>
      <c r="F21" s="99">
        <f t="shared" si="1"/>
        <v>0</v>
      </c>
      <c r="G21" s="100">
        <f t="shared" si="0"/>
        <v>0</v>
      </c>
    </row>
    <row r="22" spans="1:7" ht="27" customHeight="1">
      <c r="A22" s="74"/>
      <c r="B22" s="60"/>
      <c r="C22" s="89"/>
      <c r="D22" s="90"/>
      <c r="E22" s="91"/>
      <c r="F22" s="99">
        <f t="shared" si="1"/>
        <v>0</v>
      </c>
      <c r="G22" s="100">
        <f t="shared" si="0"/>
        <v>0</v>
      </c>
    </row>
    <row r="23" spans="1:7" ht="27" customHeight="1">
      <c r="A23" s="74"/>
      <c r="B23" s="60"/>
      <c r="C23" s="89"/>
      <c r="D23" s="90"/>
      <c r="E23" s="91"/>
      <c r="F23" s="99">
        <f t="shared" si="1"/>
        <v>0</v>
      </c>
      <c r="G23" s="100">
        <f t="shared" si="0"/>
        <v>0</v>
      </c>
    </row>
    <row r="24" spans="1:7" ht="27" customHeight="1">
      <c r="A24" s="74"/>
      <c r="B24" s="60"/>
      <c r="C24" s="89"/>
      <c r="D24" s="90"/>
      <c r="E24" s="91"/>
      <c r="F24" s="99">
        <f t="shared" si="1"/>
        <v>0</v>
      </c>
      <c r="G24" s="100">
        <f t="shared" si="0"/>
        <v>0</v>
      </c>
    </row>
    <row r="25" spans="1:7" ht="27" customHeight="1">
      <c r="A25" s="74"/>
      <c r="B25" s="60"/>
      <c r="C25" s="89"/>
      <c r="D25" s="90"/>
      <c r="E25" s="91"/>
      <c r="F25" s="99">
        <f t="shared" si="1"/>
        <v>0</v>
      </c>
      <c r="G25" s="100">
        <f t="shared" si="0"/>
        <v>0</v>
      </c>
    </row>
    <row r="26" spans="1:7" ht="27" customHeight="1">
      <c r="A26" s="72"/>
      <c r="B26" s="60"/>
      <c r="C26" s="89"/>
      <c r="D26" s="90"/>
      <c r="E26" s="91"/>
      <c r="F26" s="99">
        <f t="shared" si="1"/>
        <v>0</v>
      </c>
      <c r="G26" s="100">
        <f t="shared" si="0"/>
        <v>0</v>
      </c>
    </row>
    <row r="27" spans="1:7" ht="27" customHeight="1">
      <c r="A27" s="72"/>
      <c r="B27" s="61"/>
      <c r="C27" s="93"/>
      <c r="D27" s="94"/>
      <c r="E27" s="95"/>
      <c r="F27" s="101">
        <f t="shared" si="1"/>
        <v>0</v>
      </c>
      <c r="G27" s="102">
        <f t="shared" si="0"/>
        <v>0</v>
      </c>
    </row>
    <row r="28" spans="1:7" ht="27" customHeight="1">
      <c r="A28" s="75"/>
      <c r="B28" s="67" t="s">
        <v>50</v>
      </c>
      <c r="C28" s="96">
        <f>SUM(C8:C27)</f>
        <v>0</v>
      </c>
      <c r="D28" s="97">
        <f>SUM(D8:D27)</f>
        <v>0</v>
      </c>
      <c r="E28" s="98">
        <f>SUM(E8:E27)</f>
        <v>0</v>
      </c>
      <c r="F28" s="96">
        <f>SUM(F8:F27)</f>
        <v>0</v>
      </c>
      <c r="G28" s="98">
        <f>SUM(G8:G27)</f>
        <v>0</v>
      </c>
    </row>
    <row r="29" spans="1:7" ht="14.25" thickBot="1">
      <c r="A29" s="75"/>
      <c r="B29" s="103"/>
      <c r="C29" s="103"/>
      <c r="D29" s="103"/>
      <c r="E29" s="103"/>
      <c r="F29" s="103"/>
      <c r="G29" s="103"/>
    </row>
  </sheetData>
  <mergeCells count="3">
    <mergeCell ref="D5:E5"/>
    <mergeCell ref="F5:G5"/>
    <mergeCell ref="B5:B7"/>
  </mergeCells>
  <phoneticPr fontId="7"/>
  <pageMargins left="0.70866141732283472" right="0.70866141732283472" top="0.55118110236220474" bottom="0.55118110236220474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3"/>
  <sheetViews>
    <sheetView tabSelected="1" view="pageBreakPreview" zoomScaleNormal="100" zoomScaleSheetLayoutView="100" workbookViewId="0">
      <pane xSplit="2" ySplit="7" topLeftCell="C8" activePane="bottomRight" state="frozen"/>
      <selection activeCell="B16" sqref="B16"/>
      <selection pane="topRight" activeCell="B16" sqref="B16"/>
      <selection pane="bottomLeft" activeCell="B16" sqref="B16"/>
      <selection pane="bottomRight" activeCell="B27" sqref="B27"/>
    </sheetView>
  </sheetViews>
  <sheetFormatPr defaultRowHeight="20.100000000000001" customHeight="1"/>
  <cols>
    <col min="1" max="1" width="3.875" style="8" customWidth="1"/>
    <col min="2" max="12" width="12.625" style="8" customWidth="1"/>
    <col min="13" max="16384" width="9" style="8"/>
  </cols>
  <sheetData>
    <row r="1" spans="1:12" ht="20.100000000000001" customHeight="1">
      <c r="A1" s="177" t="s">
        <v>54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20.100000000000001" customHeight="1" thickBot="1">
      <c r="I2" s="59" t="s">
        <v>70</v>
      </c>
      <c r="J2" s="187">
        <f>'別紙2-1 収支報告書'!D5</f>
        <v>0</v>
      </c>
      <c r="K2" s="187"/>
      <c r="L2" s="187"/>
    </row>
    <row r="3" spans="1:12" ht="20.100000000000001" customHeight="1" thickTop="1">
      <c r="A3" s="192" t="s">
        <v>0</v>
      </c>
      <c r="B3" s="195" t="s">
        <v>1</v>
      </c>
      <c r="C3" s="178" t="s">
        <v>2</v>
      </c>
      <c r="D3" s="178"/>
      <c r="E3" s="179"/>
      <c r="F3" s="180" t="s">
        <v>3</v>
      </c>
      <c r="G3" s="178"/>
      <c r="H3" s="178"/>
      <c r="I3" s="178"/>
      <c r="J3" s="178"/>
      <c r="K3" s="181"/>
      <c r="L3" s="190" t="s">
        <v>4</v>
      </c>
    </row>
    <row r="4" spans="1:12" ht="20.100000000000001" customHeight="1">
      <c r="A4" s="193"/>
      <c r="B4" s="196"/>
      <c r="C4" s="9" t="s">
        <v>5</v>
      </c>
      <c r="D4" s="10" t="s">
        <v>6</v>
      </c>
      <c r="E4" s="11" t="s">
        <v>7</v>
      </c>
      <c r="F4" s="12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1" t="s">
        <v>13</v>
      </c>
      <c r="L4" s="191"/>
    </row>
    <row r="5" spans="1:12" ht="20.100000000000001" customHeight="1">
      <c r="A5" s="193"/>
      <c r="B5" s="196"/>
      <c r="C5" s="198" t="s">
        <v>14</v>
      </c>
      <c r="D5" s="200" t="s">
        <v>72</v>
      </c>
      <c r="E5" s="14" t="s">
        <v>16</v>
      </c>
      <c r="F5" s="202" t="s">
        <v>17</v>
      </c>
      <c r="G5" s="204" t="s">
        <v>18</v>
      </c>
      <c r="H5" s="204" t="s">
        <v>19</v>
      </c>
      <c r="I5" s="24" t="s">
        <v>20</v>
      </c>
      <c r="J5" s="188" t="s">
        <v>21</v>
      </c>
      <c r="K5" s="14" t="s">
        <v>22</v>
      </c>
      <c r="L5" s="185" t="s">
        <v>23</v>
      </c>
    </row>
    <row r="6" spans="1:12" ht="20.100000000000001" customHeight="1">
      <c r="A6" s="194"/>
      <c r="B6" s="197"/>
      <c r="C6" s="199"/>
      <c r="D6" s="201"/>
      <c r="E6" s="16" t="s">
        <v>24</v>
      </c>
      <c r="F6" s="203"/>
      <c r="G6" s="205"/>
      <c r="H6" s="205"/>
      <c r="I6" s="25" t="s">
        <v>25</v>
      </c>
      <c r="J6" s="189"/>
      <c r="K6" s="16" t="s">
        <v>26</v>
      </c>
      <c r="L6" s="186"/>
    </row>
    <row r="7" spans="1:12" ht="20.100000000000001" customHeight="1">
      <c r="A7" s="182" t="s">
        <v>27</v>
      </c>
      <c r="B7" s="183"/>
      <c r="C7" s="123">
        <f t="shared" ref="C7:I7" si="0">SUM(C8:C27,C32:C51,C56:C75,C80:C99)</f>
        <v>0</v>
      </c>
      <c r="D7" s="124">
        <f t="shared" si="0"/>
        <v>0</v>
      </c>
      <c r="E7" s="125">
        <f t="shared" si="0"/>
        <v>0</v>
      </c>
      <c r="F7" s="134">
        <f t="shared" si="0"/>
        <v>0</v>
      </c>
      <c r="G7" s="124">
        <f t="shared" si="0"/>
        <v>0</v>
      </c>
      <c r="H7" s="124">
        <f t="shared" si="0"/>
        <v>0</v>
      </c>
      <c r="I7" s="124">
        <f t="shared" si="0"/>
        <v>0</v>
      </c>
      <c r="J7" s="124">
        <f t="shared" ref="J7:L7" si="1">SUM(J8:J27,J32:J51,J56:J75,J80:J99)</f>
        <v>0</v>
      </c>
      <c r="K7" s="125">
        <f t="shared" si="1"/>
        <v>0</v>
      </c>
      <c r="L7" s="135">
        <f t="shared" si="1"/>
        <v>0</v>
      </c>
    </row>
    <row r="8" spans="1:12" ht="21.95" customHeight="1" thickTop="1">
      <c r="A8" s="15">
        <v>1</v>
      </c>
      <c r="B8" s="104">
        <f>'別紙2-2 参加者細目書'!B8</f>
        <v>0</v>
      </c>
      <c r="C8" s="106">
        <f>'別紙2-2 参加者細目書'!F8</f>
        <v>0</v>
      </c>
      <c r="D8" s="107"/>
      <c r="E8" s="121">
        <f>C8+D8</f>
        <v>0</v>
      </c>
      <c r="F8" s="136">
        <f>'別紙2-2 参加者細目書'!G8</f>
        <v>0</v>
      </c>
      <c r="G8" s="107"/>
      <c r="H8" s="107"/>
      <c r="I8" s="137">
        <f>F8-G8-H8</f>
        <v>0</v>
      </c>
      <c r="J8" s="107"/>
      <c r="K8" s="121">
        <f>I8+J8</f>
        <v>0</v>
      </c>
      <c r="L8" s="138">
        <f>E8-K8</f>
        <v>0</v>
      </c>
    </row>
    <row r="9" spans="1:12" ht="21.95" customHeight="1">
      <c r="A9" s="17">
        <v>2</v>
      </c>
      <c r="B9" s="105">
        <f>'別紙2-2 参加者細目書'!B9</f>
        <v>0</v>
      </c>
      <c r="C9" s="106">
        <f>'別紙2-2 参加者細目書'!F9</f>
        <v>0</v>
      </c>
      <c r="D9" s="108"/>
      <c r="E9" s="122">
        <f t="shared" ref="E9:E27" si="2">C9+D9</f>
        <v>0</v>
      </c>
      <c r="F9" s="139">
        <f>'別紙2-2 参加者細目書'!G9</f>
        <v>0</v>
      </c>
      <c r="G9" s="108"/>
      <c r="H9" s="108"/>
      <c r="I9" s="140">
        <f t="shared" ref="I9:I27" si="3">F9-G9-H9</f>
        <v>0</v>
      </c>
      <c r="J9" s="108"/>
      <c r="K9" s="141">
        <f t="shared" ref="K9:K27" si="4">I9+J9</f>
        <v>0</v>
      </c>
      <c r="L9" s="142">
        <f t="shared" ref="L9:L27" si="5">E9-K9</f>
        <v>0</v>
      </c>
    </row>
    <row r="10" spans="1:12" ht="21.95" customHeight="1">
      <c r="A10" s="17">
        <v>3</v>
      </c>
      <c r="B10" s="105">
        <f>'別紙2-2 参加者細目書'!B10</f>
        <v>0</v>
      </c>
      <c r="C10" s="106">
        <f>'別紙2-2 参加者細目書'!F10</f>
        <v>0</v>
      </c>
      <c r="D10" s="108"/>
      <c r="E10" s="122">
        <f t="shared" si="2"/>
        <v>0</v>
      </c>
      <c r="F10" s="139">
        <f>'別紙2-2 参加者細目書'!G10</f>
        <v>0</v>
      </c>
      <c r="G10" s="108"/>
      <c r="H10" s="108"/>
      <c r="I10" s="140">
        <f t="shared" si="3"/>
        <v>0</v>
      </c>
      <c r="J10" s="108"/>
      <c r="K10" s="141">
        <f t="shared" si="4"/>
        <v>0</v>
      </c>
      <c r="L10" s="142">
        <f t="shared" si="5"/>
        <v>0</v>
      </c>
    </row>
    <row r="11" spans="1:12" ht="21.95" customHeight="1">
      <c r="A11" s="17">
        <v>4</v>
      </c>
      <c r="B11" s="105">
        <f>'別紙2-2 参加者細目書'!B11</f>
        <v>0</v>
      </c>
      <c r="C11" s="106">
        <f>'別紙2-2 参加者細目書'!F11</f>
        <v>0</v>
      </c>
      <c r="D11" s="108"/>
      <c r="E11" s="122">
        <f t="shared" si="2"/>
        <v>0</v>
      </c>
      <c r="F11" s="139">
        <f>'別紙2-2 参加者細目書'!G11</f>
        <v>0</v>
      </c>
      <c r="G11" s="108"/>
      <c r="H11" s="108"/>
      <c r="I11" s="140">
        <f t="shared" si="3"/>
        <v>0</v>
      </c>
      <c r="J11" s="108"/>
      <c r="K11" s="141">
        <f t="shared" si="4"/>
        <v>0</v>
      </c>
      <c r="L11" s="142">
        <f t="shared" si="5"/>
        <v>0</v>
      </c>
    </row>
    <row r="12" spans="1:12" ht="21.95" customHeight="1">
      <c r="A12" s="17">
        <v>5</v>
      </c>
      <c r="B12" s="105">
        <f>'別紙2-2 参加者細目書'!B12</f>
        <v>0</v>
      </c>
      <c r="C12" s="106">
        <f>'別紙2-2 参加者細目書'!F12</f>
        <v>0</v>
      </c>
      <c r="D12" s="108"/>
      <c r="E12" s="122">
        <f t="shared" si="2"/>
        <v>0</v>
      </c>
      <c r="F12" s="139">
        <f>'別紙2-2 参加者細目書'!G12</f>
        <v>0</v>
      </c>
      <c r="G12" s="108"/>
      <c r="H12" s="108"/>
      <c r="I12" s="140">
        <f t="shared" si="3"/>
        <v>0</v>
      </c>
      <c r="J12" s="108"/>
      <c r="K12" s="141">
        <f t="shared" si="4"/>
        <v>0</v>
      </c>
      <c r="L12" s="142">
        <f t="shared" si="5"/>
        <v>0</v>
      </c>
    </row>
    <row r="13" spans="1:12" ht="21.95" customHeight="1">
      <c r="A13" s="17">
        <v>6</v>
      </c>
      <c r="B13" s="105">
        <f>'別紙2-2 参加者細目書'!B13</f>
        <v>0</v>
      </c>
      <c r="C13" s="106">
        <f>'別紙2-2 参加者細目書'!F13</f>
        <v>0</v>
      </c>
      <c r="D13" s="108"/>
      <c r="E13" s="122">
        <f t="shared" si="2"/>
        <v>0</v>
      </c>
      <c r="F13" s="139">
        <f>'別紙2-2 参加者細目書'!G13</f>
        <v>0</v>
      </c>
      <c r="G13" s="108"/>
      <c r="H13" s="108"/>
      <c r="I13" s="140">
        <f t="shared" si="3"/>
        <v>0</v>
      </c>
      <c r="J13" s="108"/>
      <c r="K13" s="141">
        <f t="shared" si="4"/>
        <v>0</v>
      </c>
      <c r="L13" s="142">
        <f t="shared" si="5"/>
        <v>0</v>
      </c>
    </row>
    <row r="14" spans="1:12" ht="21.95" customHeight="1">
      <c r="A14" s="17">
        <v>7</v>
      </c>
      <c r="B14" s="105">
        <f>'別紙2-2 参加者細目書'!B14</f>
        <v>0</v>
      </c>
      <c r="C14" s="106">
        <f>'別紙2-2 参加者細目書'!F14</f>
        <v>0</v>
      </c>
      <c r="D14" s="108"/>
      <c r="E14" s="122">
        <f t="shared" si="2"/>
        <v>0</v>
      </c>
      <c r="F14" s="139">
        <f>'別紙2-2 参加者細目書'!G14</f>
        <v>0</v>
      </c>
      <c r="G14" s="108"/>
      <c r="H14" s="108"/>
      <c r="I14" s="140">
        <f t="shared" si="3"/>
        <v>0</v>
      </c>
      <c r="J14" s="108"/>
      <c r="K14" s="141">
        <f t="shared" si="4"/>
        <v>0</v>
      </c>
      <c r="L14" s="142">
        <f t="shared" si="5"/>
        <v>0</v>
      </c>
    </row>
    <row r="15" spans="1:12" ht="21.95" customHeight="1">
      <c r="A15" s="17">
        <v>8</v>
      </c>
      <c r="B15" s="105">
        <f>'別紙2-2 参加者細目書'!B15</f>
        <v>0</v>
      </c>
      <c r="C15" s="106">
        <f>'別紙2-2 参加者細目書'!F15</f>
        <v>0</v>
      </c>
      <c r="D15" s="108"/>
      <c r="E15" s="122">
        <f t="shared" si="2"/>
        <v>0</v>
      </c>
      <c r="F15" s="139">
        <f>'別紙2-2 参加者細目書'!G15</f>
        <v>0</v>
      </c>
      <c r="G15" s="108"/>
      <c r="H15" s="108"/>
      <c r="I15" s="140">
        <f t="shared" si="3"/>
        <v>0</v>
      </c>
      <c r="J15" s="108"/>
      <c r="K15" s="141">
        <f t="shared" si="4"/>
        <v>0</v>
      </c>
      <c r="L15" s="142">
        <f t="shared" si="5"/>
        <v>0</v>
      </c>
    </row>
    <row r="16" spans="1:12" ht="21.95" customHeight="1">
      <c r="A16" s="17">
        <v>9</v>
      </c>
      <c r="B16" s="105">
        <f>'別紙2-2 参加者細目書'!B16</f>
        <v>0</v>
      </c>
      <c r="C16" s="106">
        <f>'別紙2-2 参加者細目書'!F16</f>
        <v>0</v>
      </c>
      <c r="D16" s="108"/>
      <c r="E16" s="122">
        <f t="shared" si="2"/>
        <v>0</v>
      </c>
      <c r="F16" s="139">
        <f>'別紙2-2 参加者細目書'!G16</f>
        <v>0</v>
      </c>
      <c r="G16" s="108"/>
      <c r="H16" s="108"/>
      <c r="I16" s="140">
        <f t="shared" si="3"/>
        <v>0</v>
      </c>
      <c r="J16" s="108"/>
      <c r="K16" s="141">
        <f t="shared" si="4"/>
        <v>0</v>
      </c>
      <c r="L16" s="142">
        <f t="shared" si="5"/>
        <v>0</v>
      </c>
    </row>
    <row r="17" spans="1:12" ht="21.95" customHeight="1">
      <c r="A17" s="17">
        <v>10</v>
      </c>
      <c r="B17" s="105">
        <f>'別紙2-2 参加者細目書'!B17</f>
        <v>0</v>
      </c>
      <c r="C17" s="106">
        <f>'別紙2-2 参加者細目書'!F17</f>
        <v>0</v>
      </c>
      <c r="D17" s="108"/>
      <c r="E17" s="122">
        <f t="shared" si="2"/>
        <v>0</v>
      </c>
      <c r="F17" s="139">
        <f>'別紙2-2 参加者細目書'!G17</f>
        <v>0</v>
      </c>
      <c r="G17" s="108"/>
      <c r="H17" s="108"/>
      <c r="I17" s="140">
        <f t="shared" si="3"/>
        <v>0</v>
      </c>
      <c r="J17" s="108"/>
      <c r="K17" s="141">
        <f t="shared" si="4"/>
        <v>0</v>
      </c>
      <c r="L17" s="142">
        <f t="shared" si="5"/>
        <v>0</v>
      </c>
    </row>
    <row r="18" spans="1:12" ht="21.95" customHeight="1">
      <c r="A18" s="17">
        <v>11</v>
      </c>
      <c r="B18" s="105">
        <f>'別紙2-2 参加者細目書'!B18</f>
        <v>0</v>
      </c>
      <c r="C18" s="106">
        <f>'別紙2-2 参加者細目書'!F18</f>
        <v>0</v>
      </c>
      <c r="D18" s="108"/>
      <c r="E18" s="122">
        <f t="shared" si="2"/>
        <v>0</v>
      </c>
      <c r="F18" s="139">
        <f>'別紙2-2 参加者細目書'!G18</f>
        <v>0</v>
      </c>
      <c r="G18" s="108"/>
      <c r="H18" s="108"/>
      <c r="I18" s="140">
        <f t="shared" si="3"/>
        <v>0</v>
      </c>
      <c r="J18" s="108"/>
      <c r="K18" s="141">
        <f t="shared" si="4"/>
        <v>0</v>
      </c>
      <c r="L18" s="142">
        <f t="shared" si="5"/>
        <v>0</v>
      </c>
    </row>
    <row r="19" spans="1:12" ht="21.95" customHeight="1">
      <c r="A19" s="17">
        <v>12</v>
      </c>
      <c r="B19" s="105">
        <f>'別紙2-2 参加者細目書'!B19</f>
        <v>0</v>
      </c>
      <c r="C19" s="106">
        <f>'別紙2-2 参加者細目書'!F19</f>
        <v>0</v>
      </c>
      <c r="D19" s="108"/>
      <c r="E19" s="122">
        <f t="shared" si="2"/>
        <v>0</v>
      </c>
      <c r="F19" s="139">
        <f>'別紙2-2 参加者細目書'!G19</f>
        <v>0</v>
      </c>
      <c r="G19" s="108"/>
      <c r="H19" s="108"/>
      <c r="I19" s="140">
        <f t="shared" si="3"/>
        <v>0</v>
      </c>
      <c r="J19" s="108"/>
      <c r="K19" s="141">
        <f t="shared" si="4"/>
        <v>0</v>
      </c>
      <c r="L19" s="142">
        <f t="shared" si="5"/>
        <v>0</v>
      </c>
    </row>
    <row r="20" spans="1:12" ht="21.95" customHeight="1">
      <c r="A20" s="17">
        <v>13</v>
      </c>
      <c r="B20" s="105">
        <f>'別紙2-2 参加者細目書'!B20</f>
        <v>0</v>
      </c>
      <c r="C20" s="106">
        <f>'別紙2-2 参加者細目書'!F20</f>
        <v>0</v>
      </c>
      <c r="D20" s="108"/>
      <c r="E20" s="122">
        <f t="shared" si="2"/>
        <v>0</v>
      </c>
      <c r="F20" s="139">
        <f>'別紙2-2 参加者細目書'!G20</f>
        <v>0</v>
      </c>
      <c r="G20" s="108"/>
      <c r="H20" s="108"/>
      <c r="I20" s="140">
        <f t="shared" si="3"/>
        <v>0</v>
      </c>
      <c r="J20" s="108"/>
      <c r="K20" s="141">
        <f t="shared" si="4"/>
        <v>0</v>
      </c>
      <c r="L20" s="142">
        <f t="shared" si="5"/>
        <v>0</v>
      </c>
    </row>
    <row r="21" spans="1:12" ht="21.95" customHeight="1">
      <c r="A21" s="17">
        <v>14</v>
      </c>
      <c r="B21" s="105">
        <f>'別紙2-2 参加者細目書'!B21</f>
        <v>0</v>
      </c>
      <c r="C21" s="106">
        <f>'別紙2-2 参加者細目書'!F21</f>
        <v>0</v>
      </c>
      <c r="D21" s="108"/>
      <c r="E21" s="122">
        <f t="shared" si="2"/>
        <v>0</v>
      </c>
      <c r="F21" s="139">
        <f>'別紙2-2 参加者細目書'!G21</f>
        <v>0</v>
      </c>
      <c r="G21" s="108"/>
      <c r="H21" s="108"/>
      <c r="I21" s="140">
        <f t="shared" si="3"/>
        <v>0</v>
      </c>
      <c r="J21" s="108"/>
      <c r="K21" s="141">
        <f t="shared" si="4"/>
        <v>0</v>
      </c>
      <c r="L21" s="142">
        <f t="shared" si="5"/>
        <v>0</v>
      </c>
    </row>
    <row r="22" spans="1:12" ht="21.95" customHeight="1">
      <c r="A22" s="17">
        <v>15</v>
      </c>
      <c r="B22" s="105">
        <f>'別紙2-2 参加者細目書'!B22</f>
        <v>0</v>
      </c>
      <c r="C22" s="106">
        <f>'別紙2-2 参加者細目書'!F22</f>
        <v>0</v>
      </c>
      <c r="D22" s="108"/>
      <c r="E22" s="122">
        <f t="shared" si="2"/>
        <v>0</v>
      </c>
      <c r="F22" s="139">
        <f>'別紙2-2 参加者細目書'!G22</f>
        <v>0</v>
      </c>
      <c r="G22" s="108"/>
      <c r="H22" s="108"/>
      <c r="I22" s="140">
        <f t="shared" si="3"/>
        <v>0</v>
      </c>
      <c r="J22" s="108"/>
      <c r="K22" s="141">
        <f t="shared" si="4"/>
        <v>0</v>
      </c>
      <c r="L22" s="142">
        <f t="shared" si="5"/>
        <v>0</v>
      </c>
    </row>
    <row r="23" spans="1:12" ht="21.95" customHeight="1">
      <c r="A23" s="15">
        <v>16</v>
      </c>
      <c r="B23" s="105">
        <f>'別紙2-2 参加者細目書'!B23</f>
        <v>0</v>
      </c>
      <c r="C23" s="106">
        <f>'別紙2-2 参加者細目書'!F23</f>
        <v>0</v>
      </c>
      <c r="D23" s="107"/>
      <c r="E23" s="122">
        <f t="shared" si="2"/>
        <v>0</v>
      </c>
      <c r="F23" s="139">
        <f>'別紙2-2 参加者細目書'!G23</f>
        <v>0</v>
      </c>
      <c r="G23" s="107"/>
      <c r="H23" s="107"/>
      <c r="I23" s="137">
        <f t="shared" si="3"/>
        <v>0</v>
      </c>
      <c r="J23" s="107"/>
      <c r="K23" s="122">
        <f t="shared" si="4"/>
        <v>0</v>
      </c>
      <c r="L23" s="138">
        <f t="shared" si="5"/>
        <v>0</v>
      </c>
    </row>
    <row r="24" spans="1:12" ht="21.95" customHeight="1">
      <c r="A24" s="17">
        <v>17</v>
      </c>
      <c r="B24" s="105">
        <f>'別紙2-2 参加者細目書'!B24</f>
        <v>0</v>
      </c>
      <c r="C24" s="106">
        <f>'別紙2-2 参加者細目書'!F24</f>
        <v>0</v>
      </c>
      <c r="D24" s="108"/>
      <c r="E24" s="122">
        <f t="shared" si="2"/>
        <v>0</v>
      </c>
      <c r="F24" s="139">
        <f>'別紙2-2 参加者細目書'!G24</f>
        <v>0</v>
      </c>
      <c r="G24" s="108"/>
      <c r="H24" s="108"/>
      <c r="I24" s="140">
        <f t="shared" si="3"/>
        <v>0</v>
      </c>
      <c r="J24" s="108"/>
      <c r="K24" s="141">
        <f t="shared" si="4"/>
        <v>0</v>
      </c>
      <c r="L24" s="142">
        <f t="shared" si="5"/>
        <v>0</v>
      </c>
    </row>
    <row r="25" spans="1:12" ht="21.95" customHeight="1">
      <c r="A25" s="17">
        <v>18</v>
      </c>
      <c r="B25" s="105">
        <f>'別紙2-2 参加者細目書'!B25</f>
        <v>0</v>
      </c>
      <c r="C25" s="106">
        <f>'別紙2-2 参加者細目書'!F25</f>
        <v>0</v>
      </c>
      <c r="D25" s="108"/>
      <c r="E25" s="122">
        <f t="shared" si="2"/>
        <v>0</v>
      </c>
      <c r="F25" s="139">
        <f>'別紙2-2 参加者細目書'!G25</f>
        <v>0</v>
      </c>
      <c r="G25" s="108"/>
      <c r="H25" s="108"/>
      <c r="I25" s="140">
        <f t="shared" si="3"/>
        <v>0</v>
      </c>
      <c r="J25" s="108"/>
      <c r="K25" s="141">
        <f t="shared" si="4"/>
        <v>0</v>
      </c>
      <c r="L25" s="142">
        <f t="shared" si="5"/>
        <v>0</v>
      </c>
    </row>
    <row r="26" spans="1:12" ht="21.95" customHeight="1">
      <c r="A26" s="17">
        <v>19</v>
      </c>
      <c r="B26" s="105">
        <f>'別紙2-2 参加者細目書'!B26</f>
        <v>0</v>
      </c>
      <c r="C26" s="106">
        <f>'別紙2-2 参加者細目書'!F26</f>
        <v>0</v>
      </c>
      <c r="D26" s="108"/>
      <c r="E26" s="122">
        <f t="shared" si="2"/>
        <v>0</v>
      </c>
      <c r="F26" s="139">
        <f>'別紙2-2 参加者細目書'!G26</f>
        <v>0</v>
      </c>
      <c r="G26" s="108"/>
      <c r="H26" s="108"/>
      <c r="I26" s="140">
        <f t="shared" si="3"/>
        <v>0</v>
      </c>
      <c r="J26" s="108"/>
      <c r="K26" s="141">
        <f t="shared" si="4"/>
        <v>0</v>
      </c>
      <c r="L26" s="142">
        <f t="shared" si="5"/>
        <v>0</v>
      </c>
    </row>
    <row r="27" spans="1:12" ht="21.75" customHeight="1" thickBot="1">
      <c r="A27" s="19">
        <v>20</v>
      </c>
      <c r="B27" s="105">
        <f>'別紙2-2 参加者細目書'!B27</f>
        <v>0</v>
      </c>
      <c r="C27" s="106">
        <f>'別紙2-2 参加者細目書'!F27</f>
        <v>0</v>
      </c>
      <c r="D27" s="109"/>
      <c r="E27" s="122">
        <f t="shared" si="2"/>
        <v>0</v>
      </c>
      <c r="F27" s="143">
        <f>'別紙2-2 参加者細目書'!G27</f>
        <v>0</v>
      </c>
      <c r="G27" s="109"/>
      <c r="H27" s="109"/>
      <c r="I27" s="144">
        <f t="shared" si="3"/>
        <v>0</v>
      </c>
      <c r="J27" s="109"/>
      <c r="K27" s="145">
        <f t="shared" si="4"/>
        <v>0</v>
      </c>
      <c r="L27" s="146">
        <f t="shared" si="5"/>
        <v>0</v>
      </c>
    </row>
    <row r="28" spans="1:12" s="7" customFormat="1" ht="14.25" thickTop="1">
      <c r="A28" s="184" t="s">
        <v>79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</row>
    <row r="29" spans="1:12" ht="12.95" customHeight="1">
      <c r="A29" s="167" t="s">
        <v>29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</row>
    <row r="30" spans="1:12" ht="12.95" customHeight="1">
      <c r="A30" s="167" t="s">
        <v>30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</row>
    <row r="31" spans="1:12" ht="12.95" customHeight="1">
      <c r="A31" s="167" t="s">
        <v>71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</row>
    <row r="32" spans="1:12" ht="21.95" customHeight="1">
      <c r="A32" s="20">
        <v>21</v>
      </c>
      <c r="B32" s="21"/>
      <c r="C32" s="110">
        <f t="shared" ref="C32:C51" si="6">E32-D32</f>
        <v>0</v>
      </c>
      <c r="D32" s="111"/>
      <c r="E32" s="112"/>
      <c r="F32" s="45"/>
      <c r="G32" s="46"/>
      <c r="H32" s="46"/>
      <c r="I32" s="46">
        <f t="shared" ref="I32:I51" si="7">F32-G32-H32</f>
        <v>0</v>
      </c>
      <c r="J32" s="46"/>
      <c r="K32" s="38">
        <f t="shared" ref="K32:K51" si="8">I32+J32</f>
        <v>0</v>
      </c>
      <c r="L32" s="47">
        <f t="shared" ref="L32:L51" si="9">E32-K32</f>
        <v>0</v>
      </c>
    </row>
    <row r="33" spans="1:12" ht="21.95" customHeight="1">
      <c r="A33" s="17">
        <v>22</v>
      </c>
      <c r="B33" s="18"/>
      <c r="C33" s="113">
        <f t="shared" si="6"/>
        <v>0</v>
      </c>
      <c r="D33" s="108"/>
      <c r="E33" s="114"/>
      <c r="F33" s="42"/>
      <c r="G33" s="43"/>
      <c r="H33" s="43"/>
      <c r="I33" s="43">
        <f t="shared" si="7"/>
        <v>0</v>
      </c>
      <c r="J33" s="43"/>
      <c r="K33" s="39">
        <f t="shared" si="8"/>
        <v>0</v>
      </c>
      <c r="L33" s="44">
        <f t="shared" si="9"/>
        <v>0</v>
      </c>
    </row>
    <row r="34" spans="1:12" ht="21.95" customHeight="1">
      <c r="A34" s="17">
        <v>23</v>
      </c>
      <c r="B34" s="18"/>
      <c r="C34" s="113">
        <f t="shared" si="6"/>
        <v>0</v>
      </c>
      <c r="D34" s="108"/>
      <c r="E34" s="114"/>
      <c r="F34" s="42"/>
      <c r="G34" s="43"/>
      <c r="H34" s="43"/>
      <c r="I34" s="43">
        <f t="shared" si="7"/>
        <v>0</v>
      </c>
      <c r="J34" s="43"/>
      <c r="K34" s="39">
        <f t="shared" si="8"/>
        <v>0</v>
      </c>
      <c r="L34" s="44">
        <f t="shared" si="9"/>
        <v>0</v>
      </c>
    </row>
    <row r="35" spans="1:12" ht="21.95" customHeight="1">
      <c r="A35" s="17">
        <v>24</v>
      </c>
      <c r="B35" s="18"/>
      <c r="C35" s="113">
        <f t="shared" si="6"/>
        <v>0</v>
      </c>
      <c r="D35" s="108"/>
      <c r="E35" s="114"/>
      <c r="F35" s="42"/>
      <c r="G35" s="43"/>
      <c r="H35" s="43"/>
      <c r="I35" s="43">
        <f t="shared" si="7"/>
        <v>0</v>
      </c>
      <c r="J35" s="43"/>
      <c r="K35" s="39">
        <f t="shared" si="8"/>
        <v>0</v>
      </c>
      <c r="L35" s="44">
        <f t="shared" si="9"/>
        <v>0</v>
      </c>
    </row>
    <row r="36" spans="1:12" ht="21.95" customHeight="1">
      <c r="A36" s="17">
        <v>25</v>
      </c>
      <c r="B36" s="18"/>
      <c r="C36" s="113">
        <f t="shared" si="6"/>
        <v>0</v>
      </c>
      <c r="D36" s="108"/>
      <c r="E36" s="114"/>
      <c r="F36" s="42"/>
      <c r="G36" s="43"/>
      <c r="H36" s="43"/>
      <c r="I36" s="43">
        <f t="shared" si="7"/>
        <v>0</v>
      </c>
      <c r="J36" s="43"/>
      <c r="K36" s="39">
        <f t="shared" si="8"/>
        <v>0</v>
      </c>
      <c r="L36" s="44">
        <f t="shared" si="9"/>
        <v>0</v>
      </c>
    </row>
    <row r="37" spans="1:12" ht="21.95" customHeight="1">
      <c r="A37" s="17">
        <v>26</v>
      </c>
      <c r="B37" s="18"/>
      <c r="C37" s="113">
        <f t="shared" si="6"/>
        <v>0</v>
      </c>
      <c r="D37" s="108"/>
      <c r="E37" s="114"/>
      <c r="F37" s="42"/>
      <c r="G37" s="43"/>
      <c r="H37" s="43"/>
      <c r="I37" s="43">
        <f t="shared" si="7"/>
        <v>0</v>
      </c>
      <c r="J37" s="43"/>
      <c r="K37" s="39">
        <f t="shared" si="8"/>
        <v>0</v>
      </c>
      <c r="L37" s="44">
        <f t="shared" si="9"/>
        <v>0</v>
      </c>
    </row>
    <row r="38" spans="1:12" ht="21.95" customHeight="1">
      <c r="A38" s="17">
        <v>27</v>
      </c>
      <c r="B38" s="18"/>
      <c r="C38" s="113">
        <f t="shared" si="6"/>
        <v>0</v>
      </c>
      <c r="D38" s="108"/>
      <c r="E38" s="114"/>
      <c r="F38" s="42"/>
      <c r="G38" s="43"/>
      <c r="H38" s="43"/>
      <c r="I38" s="43">
        <f t="shared" si="7"/>
        <v>0</v>
      </c>
      <c r="J38" s="43"/>
      <c r="K38" s="39">
        <f t="shared" si="8"/>
        <v>0</v>
      </c>
      <c r="L38" s="44">
        <f t="shared" si="9"/>
        <v>0</v>
      </c>
    </row>
    <row r="39" spans="1:12" ht="21.95" customHeight="1">
      <c r="A39" s="17">
        <v>28</v>
      </c>
      <c r="B39" s="18"/>
      <c r="C39" s="113">
        <f t="shared" si="6"/>
        <v>0</v>
      </c>
      <c r="D39" s="108"/>
      <c r="E39" s="114"/>
      <c r="F39" s="42"/>
      <c r="G39" s="43"/>
      <c r="H39" s="43"/>
      <c r="I39" s="43">
        <f t="shared" si="7"/>
        <v>0</v>
      </c>
      <c r="J39" s="43"/>
      <c r="K39" s="39">
        <f t="shared" si="8"/>
        <v>0</v>
      </c>
      <c r="L39" s="44">
        <f t="shared" si="9"/>
        <v>0</v>
      </c>
    </row>
    <row r="40" spans="1:12" ht="21.95" customHeight="1">
      <c r="A40" s="17">
        <v>29</v>
      </c>
      <c r="B40" s="18"/>
      <c r="C40" s="113">
        <f t="shared" si="6"/>
        <v>0</v>
      </c>
      <c r="D40" s="108"/>
      <c r="E40" s="114"/>
      <c r="F40" s="42"/>
      <c r="G40" s="43"/>
      <c r="H40" s="43"/>
      <c r="I40" s="43">
        <f t="shared" si="7"/>
        <v>0</v>
      </c>
      <c r="J40" s="43"/>
      <c r="K40" s="39">
        <f t="shared" si="8"/>
        <v>0</v>
      </c>
      <c r="L40" s="44">
        <f t="shared" si="9"/>
        <v>0</v>
      </c>
    </row>
    <row r="41" spans="1:12" ht="21.95" customHeight="1">
      <c r="A41" s="17">
        <v>30</v>
      </c>
      <c r="B41" s="18"/>
      <c r="C41" s="113">
        <f t="shared" si="6"/>
        <v>0</v>
      </c>
      <c r="D41" s="108"/>
      <c r="E41" s="114"/>
      <c r="F41" s="42"/>
      <c r="G41" s="43"/>
      <c r="H41" s="43"/>
      <c r="I41" s="43">
        <f t="shared" si="7"/>
        <v>0</v>
      </c>
      <c r="J41" s="43"/>
      <c r="K41" s="39">
        <f t="shared" si="8"/>
        <v>0</v>
      </c>
      <c r="L41" s="44">
        <f t="shared" si="9"/>
        <v>0</v>
      </c>
    </row>
    <row r="42" spans="1:12" ht="21.95" customHeight="1">
      <c r="A42" s="17">
        <v>31</v>
      </c>
      <c r="B42" s="18"/>
      <c r="C42" s="113">
        <f t="shared" si="6"/>
        <v>0</v>
      </c>
      <c r="D42" s="108"/>
      <c r="E42" s="114"/>
      <c r="F42" s="42"/>
      <c r="G42" s="43"/>
      <c r="H42" s="43"/>
      <c r="I42" s="43">
        <f t="shared" si="7"/>
        <v>0</v>
      </c>
      <c r="J42" s="43"/>
      <c r="K42" s="39">
        <f t="shared" si="8"/>
        <v>0</v>
      </c>
      <c r="L42" s="44">
        <f t="shared" si="9"/>
        <v>0</v>
      </c>
    </row>
    <row r="43" spans="1:12" ht="21.95" customHeight="1">
      <c r="A43" s="17">
        <v>32</v>
      </c>
      <c r="B43" s="18"/>
      <c r="C43" s="113">
        <f t="shared" si="6"/>
        <v>0</v>
      </c>
      <c r="D43" s="108"/>
      <c r="E43" s="114"/>
      <c r="F43" s="42"/>
      <c r="G43" s="43"/>
      <c r="H43" s="43"/>
      <c r="I43" s="43">
        <f t="shared" si="7"/>
        <v>0</v>
      </c>
      <c r="J43" s="43"/>
      <c r="K43" s="39">
        <f t="shared" si="8"/>
        <v>0</v>
      </c>
      <c r="L43" s="44">
        <f t="shared" si="9"/>
        <v>0</v>
      </c>
    </row>
    <row r="44" spans="1:12" ht="21.95" customHeight="1">
      <c r="A44" s="17">
        <v>33</v>
      </c>
      <c r="B44" s="11"/>
      <c r="C44" s="115">
        <f t="shared" si="6"/>
        <v>0</v>
      </c>
      <c r="D44" s="116"/>
      <c r="E44" s="114"/>
      <c r="F44" s="48"/>
      <c r="G44" s="49"/>
      <c r="H44" s="49"/>
      <c r="I44" s="49">
        <f t="shared" si="7"/>
        <v>0</v>
      </c>
      <c r="J44" s="49"/>
      <c r="K44" s="40">
        <f t="shared" si="8"/>
        <v>0</v>
      </c>
      <c r="L44" s="50">
        <f t="shared" si="9"/>
        <v>0</v>
      </c>
    </row>
    <row r="45" spans="1:12" ht="21.95" customHeight="1">
      <c r="A45" s="17">
        <v>34</v>
      </c>
      <c r="B45" s="18"/>
      <c r="C45" s="113">
        <f t="shared" si="6"/>
        <v>0</v>
      </c>
      <c r="D45" s="108"/>
      <c r="E45" s="114"/>
      <c r="F45" s="42"/>
      <c r="G45" s="43"/>
      <c r="H45" s="43"/>
      <c r="I45" s="43">
        <f t="shared" si="7"/>
        <v>0</v>
      </c>
      <c r="J45" s="43"/>
      <c r="K45" s="39">
        <f t="shared" si="8"/>
        <v>0</v>
      </c>
      <c r="L45" s="44">
        <f t="shared" si="9"/>
        <v>0</v>
      </c>
    </row>
    <row r="46" spans="1:12" ht="21.95" customHeight="1">
      <c r="A46" s="17">
        <v>35</v>
      </c>
      <c r="B46" s="18"/>
      <c r="C46" s="113">
        <f t="shared" si="6"/>
        <v>0</v>
      </c>
      <c r="D46" s="108"/>
      <c r="E46" s="114"/>
      <c r="F46" s="42"/>
      <c r="G46" s="43"/>
      <c r="H46" s="43"/>
      <c r="I46" s="43">
        <f t="shared" si="7"/>
        <v>0</v>
      </c>
      <c r="J46" s="43"/>
      <c r="K46" s="39">
        <f t="shared" si="8"/>
        <v>0</v>
      </c>
      <c r="L46" s="44">
        <f t="shared" si="9"/>
        <v>0</v>
      </c>
    </row>
    <row r="47" spans="1:12" ht="21.95" customHeight="1">
      <c r="A47" s="17">
        <v>36</v>
      </c>
      <c r="B47" s="18"/>
      <c r="C47" s="113">
        <f t="shared" si="6"/>
        <v>0</v>
      </c>
      <c r="D47" s="108"/>
      <c r="E47" s="114"/>
      <c r="F47" s="42"/>
      <c r="G47" s="43"/>
      <c r="H47" s="43"/>
      <c r="I47" s="43">
        <f t="shared" si="7"/>
        <v>0</v>
      </c>
      <c r="J47" s="43"/>
      <c r="K47" s="39">
        <f t="shared" si="8"/>
        <v>0</v>
      </c>
      <c r="L47" s="44">
        <f t="shared" si="9"/>
        <v>0</v>
      </c>
    </row>
    <row r="48" spans="1:12" ht="21.95" customHeight="1">
      <c r="A48" s="17">
        <v>37</v>
      </c>
      <c r="B48" s="18"/>
      <c r="C48" s="113">
        <f t="shared" si="6"/>
        <v>0</v>
      </c>
      <c r="D48" s="108"/>
      <c r="E48" s="114"/>
      <c r="F48" s="42"/>
      <c r="G48" s="43"/>
      <c r="H48" s="43"/>
      <c r="I48" s="43">
        <f t="shared" si="7"/>
        <v>0</v>
      </c>
      <c r="J48" s="43"/>
      <c r="K48" s="39">
        <f t="shared" si="8"/>
        <v>0</v>
      </c>
      <c r="L48" s="44">
        <f t="shared" si="9"/>
        <v>0</v>
      </c>
    </row>
    <row r="49" spans="1:12" ht="21.95" customHeight="1">
      <c r="A49" s="17">
        <v>38</v>
      </c>
      <c r="B49" s="18"/>
      <c r="C49" s="113">
        <f t="shared" si="6"/>
        <v>0</v>
      </c>
      <c r="D49" s="108"/>
      <c r="E49" s="114"/>
      <c r="F49" s="42"/>
      <c r="G49" s="43"/>
      <c r="H49" s="43"/>
      <c r="I49" s="43">
        <f t="shared" si="7"/>
        <v>0</v>
      </c>
      <c r="J49" s="43"/>
      <c r="K49" s="39">
        <f t="shared" si="8"/>
        <v>0</v>
      </c>
      <c r="L49" s="44">
        <f t="shared" si="9"/>
        <v>0</v>
      </c>
    </row>
    <row r="50" spans="1:12" ht="21.95" customHeight="1">
      <c r="A50" s="17">
        <v>39</v>
      </c>
      <c r="B50" s="18"/>
      <c r="C50" s="113">
        <f t="shared" si="6"/>
        <v>0</v>
      </c>
      <c r="D50" s="108"/>
      <c r="E50" s="114"/>
      <c r="F50" s="42"/>
      <c r="G50" s="43"/>
      <c r="H50" s="43"/>
      <c r="I50" s="43">
        <f t="shared" si="7"/>
        <v>0</v>
      </c>
      <c r="J50" s="43"/>
      <c r="K50" s="39">
        <f t="shared" si="8"/>
        <v>0</v>
      </c>
      <c r="L50" s="44">
        <f t="shared" si="9"/>
        <v>0</v>
      </c>
    </row>
    <row r="51" spans="1:12" ht="21.95" customHeight="1">
      <c r="A51" s="22">
        <v>40</v>
      </c>
      <c r="B51" s="23"/>
      <c r="C51" s="118">
        <f t="shared" si="6"/>
        <v>0</v>
      </c>
      <c r="D51" s="119"/>
      <c r="E51" s="120"/>
      <c r="F51" s="51"/>
      <c r="G51" s="52"/>
      <c r="H51" s="52"/>
      <c r="I51" s="52">
        <f t="shared" si="7"/>
        <v>0</v>
      </c>
      <c r="J51" s="52"/>
      <c r="K51" s="41">
        <f t="shared" si="8"/>
        <v>0</v>
      </c>
      <c r="L51" s="53">
        <f t="shared" si="9"/>
        <v>0</v>
      </c>
    </row>
    <row r="52" spans="1:12" s="7" customFormat="1" ht="14.1" customHeight="1">
      <c r="A52" s="184" t="s">
        <v>28</v>
      </c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</row>
    <row r="53" spans="1:12" ht="14.1" customHeight="1">
      <c r="A53" s="167" t="s">
        <v>29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</row>
    <row r="54" spans="1:12" ht="14.1" customHeight="1">
      <c r="A54" s="167" t="s">
        <v>30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</row>
    <row r="55" spans="1:12" ht="14.1" customHeight="1" thickBot="1">
      <c r="A55" s="167" t="s">
        <v>71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</row>
    <row r="56" spans="1:12" ht="20.100000000000001" customHeight="1" thickTop="1">
      <c r="A56" s="20">
        <v>41</v>
      </c>
      <c r="B56" s="21"/>
      <c r="C56" s="110">
        <f t="shared" ref="C56:C75" si="10">E56-D56</f>
        <v>0</v>
      </c>
      <c r="D56" s="111"/>
      <c r="E56" s="112"/>
      <c r="F56" s="45"/>
      <c r="G56" s="46"/>
      <c r="H56" s="46"/>
      <c r="I56" s="46">
        <f t="shared" ref="I56:I75" si="11">F56-G56-H56</f>
        <v>0</v>
      </c>
      <c r="J56" s="46"/>
      <c r="K56" s="38">
        <f t="shared" ref="K56:K75" si="12">I56+J56</f>
        <v>0</v>
      </c>
      <c r="L56" s="47">
        <f t="shared" ref="L56:L75" si="13">E56-K56</f>
        <v>0</v>
      </c>
    </row>
    <row r="57" spans="1:12" ht="20.100000000000001" customHeight="1">
      <c r="A57" s="17">
        <v>42</v>
      </c>
      <c r="B57" s="18"/>
      <c r="C57" s="113">
        <f t="shared" si="10"/>
        <v>0</v>
      </c>
      <c r="D57" s="108"/>
      <c r="E57" s="114"/>
      <c r="F57" s="42"/>
      <c r="G57" s="43"/>
      <c r="H57" s="43"/>
      <c r="I57" s="43">
        <f t="shared" si="11"/>
        <v>0</v>
      </c>
      <c r="J57" s="43"/>
      <c r="K57" s="39">
        <f t="shared" si="12"/>
        <v>0</v>
      </c>
      <c r="L57" s="44">
        <f t="shared" si="13"/>
        <v>0</v>
      </c>
    </row>
    <row r="58" spans="1:12" ht="20.100000000000001" customHeight="1">
      <c r="A58" s="17">
        <v>43</v>
      </c>
      <c r="B58" s="18"/>
      <c r="C58" s="113">
        <f t="shared" si="10"/>
        <v>0</v>
      </c>
      <c r="D58" s="108"/>
      <c r="E58" s="114"/>
      <c r="F58" s="42"/>
      <c r="G58" s="43"/>
      <c r="H58" s="43"/>
      <c r="I58" s="43">
        <f t="shared" si="11"/>
        <v>0</v>
      </c>
      <c r="J58" s="43"/>
      <c r="K58" s="39">
        <f t="shared" si="12"/>
        <v>0</v>
      </c>
      <c r="L58" s="44">
        <f t="shared" si="13"/>
        <v>0</v>
      </c>
    </row>
    <row r="59" spans="1:12" ht="20.100000000000001" customHeight="1">
      <c r="A59" s="17">
        <v>44</v>
      </c>
      <c r="B59" s="18"/>
      <c r="C59" s="113">
        <f t="shared" si="10"/>
        <v>0</v>
      </c>
      <c r="D59" s="108"/>
      <c r="E59" s="114"/>
      <c r="F59" s="42"/>
      <c r="G59" s="43"/>
      <c r="H59" s="43"/>
      <c r="I59" s="43">
        <f t="shared" si="11"/>
        <v>0</v>
      </c>
      <c r="J59" s="43"/>
      <c r="K59" s="39">
        <f t="shared" si="12"/>
        <v>0</v>
      </c>
      <c r="L59" s="44">
        <f t="shared" si="13"/>
        <v>0</v>
      </c>
    </row>
    <row r="60" spans="1:12" ht="20.100000000000001" customHeight="1">
      <c r="A60" s="17">
        <v>45</v>
      </c>
      <c r="B60" s="18"/>
      <c r="C60" s="113">
        <f t="shared" si="10"/>
        <v>0</v>
      </c>
      <c r="D60" s="108"/>
      <c r="E60" s="114"/>
      <c r="F60" s="42"/>
      <c r="G60" s="43"/>
      <c r="H60" s="43"/>
      <c r="I60" s="43">
        <f t="shared" si="11"/>
        <v>0</v>
      </c>
      <c r="J60" s="43"/>
      <c r="K60" s="39">
        <f t="shared" si="12"/>
        <v>0</v>
      </c>
      <c r="L60" s="44">
        <f t="shared" si="13"/>
        <v>0</v>
      </c>
    </row>
    <row r="61" spans="1:12" ht="20.100000000000001" customHeight="1">
      <c r="A61" s="17">
        <v>46</v>
      </c>
      <c r="B61" s="18"/>
      <c r="C61" s="113">
        <f t="shared" si="10"/>
        <v>0</v>
      </c>
      <c r="D61" s="108"/>
      <c r="E61" s="114"/>
      <c r="F61" s="42"/>
      <c r="G61" s="43"/>
      <c r="H61" s="43"/>
      <c r="I61" s="43">
        <f t="shared" si="11"/>
        <v>0</v>
      </c>
      <c r="J61" s="43"/>
      <c r="K61" s="39">
        <f t="shared" si="12"/>
        <v>0</v>
      </c>
      <c r="L61" s="44">
        <f t="shared" si="13"/>
        <v>0</v>
      </c>
    </row>
    <row r="62" spans="1:12" ht="20.100000000000001" customHeight="1">
      <c r="A62" s="17">
        <v>47</v>
      </c>
      <c r="B62" s="18"/>
      <c r="C62" s="113">
        <f t="shared" si="10"/>
        <v>0</v>
      </c>
      <c r="D62" s="108"/>
      <c r="E62" s="114"/>
      <c r="F62" s="42"/>
      <c r="G62" s="43"/>
      <c r="H62" s="43"/>
      <c r="I62" s="43">
        <f t="shared" si="11"/>
        <v>0</v>
      </c>
      <c r="J62" s="43"/>
      <c r="K62" s="39">
        <f t="shared" si="12"/>
        <v>0</v>
      </c>
      <c r="L62" s="44">
        <f t="shared" si="13"/>
        <v>0</v>
      </c>
    </row>
    <row r="63" spans="1:12" ht="20.100000000000001" customHeight="1">
      <c r="A63" s="17">
        <v>48</v>
      </c>
      <c r="B63" s="18"/>
      <c r="C63" s="113">
        <f t="shared" si="10"/>
        <v>0</v>
      </c>
      <c r="D63" s="108"/>
      <c r="E63" s="114"/>
      <c r="F63" s="42"/>
      <c r="G63" s="43"/>
      <c r="H63" s="43"/>
      <c r="I63" s="43">
        <f t="shared" si="11"/>
        <v>0</v>
      </c>
      <c r="J63" s="43"/>
      <c r="K63" s="39">
        <f t="shared" si="12"/>
        <v>0</v>
      </c>
      <c r="L63" s="44">
        <f t="shared" si="13"/>
        <v>0</v>
      </c>
    </row>
    <row r="64" spans="1:12" ht="20.100000000000001" customHeight="1">
      <c r="A64" s="17">
        <v>49</v>
      </c>
      <c r="B64" s="18"/>
      <c r="C64" s="113">
        <f t="shared" si="10"/>
        <v>0</v>
      </c>
      <c r="D64" s="108"/>
      <c r="E64" s="114"/>
      <c r="F64" s="42"/>
      <c r="G64" s="43"/>
      <c r="H64" s="43"/>
      <c r="I64" s="43">
        <f t="shared" si="11"/>
        <v>0</v>
      </c>
      <c r="J64" s="43"/>
      <c r="K64" s="39">
        <f t="shared" si="12"/>
        <v>0</v>
      </c>
      <c r="L64" s="44">
        <f t="shared" si="13"/>
        <v>0</v>
      </c>
    </row>
    <row r="65" spans="1:12" ht="20.100000000000001" customHeight="1">
      <c r="A65" s="17">
        <v>50</v>
      </c>
      <c r="B65" s="18"/>
      <c r="C65" s="113">
        <f t="shared" si="10"/>
        <v>0</v>
      </c>
      <c r="D65" s="108"/>
      <c r="E65" s="114"/>
      <c r="F65" s="42"/>
      <c r="G65" s="43"/>
      <c r="H65" s="43"/>
      <c r="I65" s="43">
        <f t="shared" si="11"/>
        <v>0</v>
      </c>
      <c r="J65" s="43"/>
      <c r="K65" s="39">
        <f t="shared" si="12"/>
        <v>0</v>
      </c>
      <c r="L65" s="44">
        <f t="shared" si="13"/>
        <v>0</v>
      </c>
    </row>
    <row r="66" spans="1:12" ht="20.100000000000001" customHeight="1">
      <c r="A66" s="17">
        <v>51</v>
      </c>
      <c r="B66" s="18"/>
      <c r="C66" s="113">
        <f t="shared" si="10"/>
        <v>0</v>
      </c>
      <c r="D66" s="108"/>
      <c r="E66" s="114"/>
      <c r="F66" s="42"/>
      <c r="G66" s="43"/>
      <c r="H66" s="43"/>
      <c r="I66" s="43">
        <f t="shared" si="11"/>
        <v>0</v>
      </c>
      <c r="J66" s="43"/>
      <c r="K66" s="39">
        <f t="shared" si="12"/>
        <v>0</v>
      </c>
      <c r="L66" s="44">
        <f t="shared" si="13"/>
        <v>0</v>
      </c>
    </row>
    <row r="67" spans="1:12" ht="20.100000000000001" customHeight="1">
      <c r="A67" s="17">
        <v>52</v>
      </c>
      <c r="B67" s="18"/>
      <c r="C67" s="113">
        <f t="shared" si="10"/>
        <v>0</v>
      </c>
      <c r="D67" s="108"/>
      <c r="E67" s="114"/>
      <c r="F67" s="42"/>
      <c r="G67" s="43"/>
      <c r="H67" s="43"/>
      <c r="I67" s="43">
        <f t="shared" si="11"/>
        <v>0</v>
      </c>
      <c r="J67" s="43"/>
      <c r="K67" s="39">
        <f t="shared" si="12"/>
        <v>0</v>
      </c>
      <c r="L67" s="44">
        <f t="shared" si="13"/>
        <v>0</v>
      </c>
    </row>
    <row r="68" spans="1:12" ht="20.100000000000001" customHeight="1">
      <c r="A68" s="17">
        <v>53</v>
      </c>
      <c r="B68" s="11"/>
      <c r="C68" s="115">
        <f t="shared" si="10"/>
        <v>0</v>
      </c>
      <c r="D68" s="116"/>
      <c r="E68" s="117"/>
      <c r="F68" s="48"/>
      <c r="G68" s="49"/>
      <c r="H68" s="49"/>
      <c r="I68" s="49">
        <f t="shared" si="11"/>
        <v>0</v>
      </c>
      <c r="J68" s="49"/>
      <c r="K68" s="40">
        <f t="shared" si="12"/>
        <v>0</v>
      </c>
      <c r="L68" s="50">
        <f t="shared" si="13"/>
        <v>0</v>
      </c>
    </row>
    <row r="69" spans="1:12" ht="20.100000000000001" customHeight="1">
      <c r="A69" s="17">
        <v>54</v>
      </c>
      <c r="B69" s="18"/>
      <c r="C69" s="113">
        <f t="shared" si="10"/>
        <v>0</v>
      </c>
      <c r="D69" s="108"/>
      <c r="E69" s="114"/>
      <c r="F69" s="42"/>
      <c r="G69" s="43"/>
      <c r="H69" s="43"/>
      <c r="I69" s="43">
        <f t="shared" si="11"/>
        <v>0</v>
      </c>
      <c r="J69" s="43"/>
      <c r="K69" s="39">
        <f t="shared" si="12"/>
        <v>0</v>
      </c>
      <c r="L69" s="44">
        <f t="shared" si="13"/>
        <v>0</v>
      </c>
    </row>
    <row r="70" spans="1:12" ht="20.100000000000001" customHeight="1">
      <c r="A70" s="17">
        <v>55</v>
      </c>
      <c r="B70" s="18"/>
      <c r="C70" s="113">
        <f t="shared" si="10"/>
        <v>0</v>
      </c>
      <c r="D70" s="108"/>
      <c r="E70" s="114"/>
      <c r="F70" s="42"/>
      <c r="G70" s="43"/>
      <c r="H70" s="43"/>
      <c r="I70" s="43">
        <f t="shared" si="11"/>
        <v>0</v>
      </c>
      <c r="J70" s="43"/>
      <c r="K70" s="39">
        <f t="shared" si="12"/>
        <v>0</v>
      </c>
      <c r="L70" s="44">
        <f t="shared" si="13"/>
        <v>0</v>
      </c>
    </row>
    <row r="71" spans="1:12" ht="20.100000000000001" customHeight="1">
      <c r="A71" s="17">
        <v>56</v>
      </c>
      <c r="B71" s="18"/>
      <c r="C71" s="113">
        <f t="shared" si="10"/>
        <v>0</v>
      </c>
      <c r="D71" s="108"/>
      <c r="E71" s="114"/>
      <c r="F71" s="42"/>
      <c r="G71" s="43"/>
      <c r="H71" s="43"/>
      <c r="I71" s="43">
        <f t="shared" si="11"/>
        <v>0</v>
      </c>
      <c r="J71" s="43"/>
      <c r="K71" s="39">
        <f t="shared" si="12"/>
        <v>0</v>
      </c>
      <c r="L71" s="44">
        <f t="shared" si="13"/>
        <v>0</v>
      </c>
    </row>
    <row r="72" spans="1:12" ht="20.100000000000001" customHeight="1">
      <c r="A72" s="17">
        <v>57</v>
      </c>
      <c r="B72" s="18"/>
      <c r="C72" s="113">
        <f t="shared" si="10"/>
        <v>0</v>
      </c>
      <c r="D72" s="108"/>
      <c r="E72" s="114"/>
      <c r="F72" s="42"/>
      <c r="G72" s="43"/>
      <c r="H72" s="43"/>
      <c r="I72" s="43">
        <f t="shared" si="11"/>
        <v>0</v>
      </c>
      <c r="J72" s="43"/>
      <c r="K72" s="39">
        <f t="shared" si="12"/>
        <v>0</v>
      </c>
      <c r="L72" s="44">
        <f t="shared" si="13"/>
        <v>0</v>
      </c>
    </row>
    <row r="73" spans="1:12" ht="20.100000000000001" customHeight="1">
      <c r="A73" s="17">
        <v>58</v>
      </c>
      <c r="B73" s="18"/>
      <c r="C73" s="113">
        <f t="shared" si="10"/>
        <v>0</v>
      </c>
      <c r="D73" s="108"/>
      <c r="E73" s="114"/>
      <c r="F73" s="42"/>
      <c r="G73" s="43"/>
      <c r="H73" s="43"/>
      <c r="I73" s="43">
        <f t="shared" si="11"/>
        <v>0</v>
      </c>
      <c r="J73" s="43"/>
      <c r="K73" s="39">
        <f t="shared" si="12"/>
        <v>0</v>
      </c>
      <c r="L73" s="44">
        <f t="shared" si="13"/>
        <v>0</v>
      </c>
    </row>
    <row r="74" spans="1:12" ht="20.100000000000001" customHeight="1">
      <c r="A74" s="17">
        <v>59</v>
      </c>
      <c r="B74" s="18"/>
      <c r="C74" s="113">
        <f t="shared" si="10"/>
        <v>0</v>
      </c>
      <c r="D74" s="108"/>
      <c r="E74" s="114"/>
      <c r="F74" s="42"/>
      <c r="G74" s="43"/>
      <c r="H74" s="43"/>
      <c r="I74" s="43">
        <f t="shared" si="11"/>
        <v>0</v>
      </c>
      <c r="J74" s="43"/>
      <c r="K74" s="39">
        <f t="shared" si="12"/>
        <v>0</v>
      </c>
      <c r="L74" s="44">
        <f t="shared" si="13"/>
        <v>0</v>
      </c>
    </row>
    <row r="75" spans="1:12" ht="20.100000000000001" customHeight="1">
      <c r="A75" s="22">
        <v>60</v>
      </c>
      <c r="B75" s="23"/>
      <c r="C75" s="118">
        <f t="shared" si="10"/>
        <v>0</v>
      </c>
      <c r="D75" s="119"/>
      <c r="E75" s="120"/>
      <c r="F75" s="51"/>
      <c r="G75" s="52"/>
      <c r="H75" s="52"/>
      <c r="I75" s="52">
        <f t="shared" si="11"/>
        <v>0</v>
      </c>
      <c r="J75" s="52"/>
      <c r="K75" s="41">
        <f t="shared" si="12"/>
        <v>0</v>
      </c>
      <c r="L75" s="53">
        <f t="shared" si="13"/>
        <v>0</v>
      </c>
    </row>
    <row r="76" spans="1:12" ht="14.1" customHeight="1">
      <c r="A76" s="184" t="s">
        <v>28</v>
      </c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</row>
    <row r="77" spans="1:12" ht="14.1" customHeight="1">
      <c r="A77" s="167" t="s">
        <v>29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</row>
    <row r="78" spans="1:12" ht="14.1" customHeight="1">
      <c r="A78" s="167" t="s">
        <v>30</v>
      </c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</row>
    <row r="79" spans="1:12" ht="14.1" customHeight="1" thickBot="1">
      <c r="A79" s="167" t="s">
        <v>71</v>
      </c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</row>
    <row r="80" spans="1:12" ht="20.100000000000001" customHeight="1" thickTop="1">
      <c r="A80" s="20">
        <v>61</v>
      </c>
      <c r="B80" s="21"/>
      <c r="C80" s="110">
        <f t="shared" ref="C80:C99" si="14">E80-D80</f>
        <v>0</v>
      </c>
      <c r="D80" s="111"/>
      <c r="E80" s="112"/>
      <c r="F80" s="45"/>
      <c r="G80" s="46"/>
      <c r="H80" s="46"/>
      <c r="I80" s="46">
        <f t="shared" ref="I80:I99" si="15">F80-G80-H80</f>
        <v>0</v>
      </c>
      <c r="J80" s="46"/>
      <c r="K80" s="38">
        <f t="shared" ref="K80:K99" si="16">I80+J80</f>
        <v>0</v>
      </c>
      <c r="L80" s="47">
        <f t="shared" ref="L80:L99" si="17">E80-K80</f>
        <v>0</v>
      </c>
    </row>
    <row r="81" spans="1:12" ht="20.100000000000001" customHeight="1">
      <c r="A81" s="17">
        <v>62</v>
      </c>
      <c r="B81" s="18"/>
      <c r="C81" s="113">
        <f t="shared" si="14"/>
        <v>0</v>
      </c>
      <c r="D81" s="108"/>
      <c r="E81" s="114"/>
      <c r="F81" s="42"/>
      <c r="G81" s="43"/>
      <c r="H81" s="43"/>
      <c r="I81" s="43">
        <f t="shared" si="15"/>
        <v>0</v>
      </c>
      <c r="J81" s="43"/>
      <c r="K81" s="39">
        <f t="shared" si="16"/>
        <v>0</v>
      </c>
      <c r="L81" s="44">
        <f t="shared" si="17"/>
        <v>0</v>
      </c>
    </row>
    <row r="82" spans="1:12" ht="20.100000000000001" customHeight="1">
      <c r="A82" s="17">
        <v>63</v>
      </c>
      <c r="B82" s="18"/>
      <c r="C82" s="113">
        <f t="shared" si="14"/>
        <v>0</v>
      </c>
      <c r="D82" s="108"/>
      <c r="E82" s="114"/>
      <c r="F82" s="42"/>
      <c r="G82" s="43"/>
      <c r="H82" s="43"/>
      <c r="I82" s="43">
        <f t="shared" si="15"/>
        <v>0</v>
      </c>
      <c r="J82" s="43"/>
      <c r="K82" s="39">
        <f t="shared" si="16"/>
        <v>0</v>
      </c>
      <c r="L82" s="44">
        <f t="shared" si="17"/>
        <v>0</v>
      </c>
    </row>
    <row r="83" spans="1:12" ht="20.100000000000001" customHeight="1">
      <c r="A83" s="17">
        <v>64</v>
      </c>
      <c r="B83" s="18"/>
      <c r="C83" s="113">
        <f t="shared" si="14"/>
        <v>0</v>
      </c>
      <c r="D83" s="108"/>
      <c r="E83" s="114"/>
      <c r="F83" s="42"/>
      <c r="G83" s="43"/>
      <c r="H83" s="43"/>
      <c r="I83" s="43">
        <f t="shared" si="15"/>
        <v>0</v>
      </c>
      <c r="J83" s="43"/>
      <c r="K83" s="39">
        <f t="shared" si="16"/>
        <v>0</v>
      </c>
      <c r="L83" s="44">
        <f t="shared" si="17"/>
        <v>0</v>
      </c>
    </row>
    <row r="84" spans="1:12" ht="20.100000000000001" customHeight="1">
      <c r="A84" s="17">
        <v>65</v>
      </c>
      <c r="B84" s="18"/>
      <c r="C84" s="113">
        <f t="shared" si="14"/>
        <v>0</v>
      </c>
      <c r="D84" s="108"/>
      <c r="E84" s="114"/>
      <c r="F84" s="42"/>
      <c r="G84" s="43"/>
      <c r="H84" s="43"/>
      <c r="I84" s="43">
        <f t="shared" si="15"/>
        <v>0</v>
      </c>
      <c r="J84" s="43"/>
      <c r="K84" s="39">
        <f t="shared" si="16"/>
        <v>0</v>
      </c>
      <c r="L84" s="44">
        <f t="shared" si="17"/>
        <v>0</v>
      </c>
    </row>
    <row r="85" spans="1:12" ht="20.100000000000001" customHeight="1">
      <c r="A85" s="17">
        <v>66</v>
      </c>
      <c r="B85" s="18"/>
      <c r="C85" s="113">
        <f t="shared" si="14"/>
        <v>0</v>
      </c>
      <c r="D85" s="108"/>
      <c r="E85" s="114"/>
      <c r="F85" s="42"/>
      <c r="G85" s="43"/>
      <c r="H85" s="43"/>
      <c r="I85" s="43">
        <f t="shared" si="15"/>
        <v>0</v>
      </c>
      <c r="J85" s="43"/>
      <c r="K85" s="39">
        <f t="shared" si="16"/>
        <v>0</v>
      </c>
      <c r="L85" s="44">
        <f t="shared" si="17"/>
        <v>0</v>
      </c>
    </row>
    <row r="86" spans="1:12" ht="20.100000000000001" customHeight="1">
      <c r="A86" s="17">
        <v>67</v>
      </c>
      <c r="B86" s="18"/>
      <c r="C86" s="113">
        <f t="shared" si="14"/>
        <v>0</v>
      </c>
      <c r="D86" s="108"/>
      <c r="E86" s="114"/>
      <c r="F86" s="42"/>
      <c r="G86" s="43"/>
      <c r="H86" s="43"/>
      <c r="I86" s="43">
        <f t="shared" si="15"/>
        <v>0</v>
      </c>
      <c r="J86" s="43"/>
      <c r="K86" s="39">
        <f t="shared" si="16"/>
        <v>0</v>
      </c>
      <c r="L86" s="44">
        <f t="shared" si="17"/>
        <v>0</v>
      </c>
    </row>
    <row r="87" spans="1:12" ht="20.100000000000001" customHeight="1">
      <c r="A87" s="17">
        <v>68</v>
      </c>
      <c r="B87" s="18"/>
      <c r="C87" s="113">
        <f t="shared" si="14"/>
        <v>0</v>
      </c>
      <c r="D87" s="108"/>
      <c r="E87" s="114"/>
      <c r="F87" s="42"/>
      <c r="G87" s="43"/>
      <c r="H87" s="43"/>
      <c r="I87" s="43">
        <f t="shared" si="15"/>
        <v>0</v>
      </c>
      <c r="J87" s="43"/>
      <c r="K87" s="39">
        <f t="shared" si="16"/>
        <v>0</v>
      </c>
      <c r="L87" s="44">
        <f t="shared" si="17"/>
        <v>0</v>
      </c>
    </row>
    <row r="88" spans="1:12" ht="20.100000000000001" customHeight="1">
      <c r="A88" s="17">
        <v>69</v>
      </c>
      <c r="B88" s="18"/>
      <c r="C88" s="113">
        <f t="shared" si="14"/>
        <v>0</v>
      </c>
      <c r="D88" s="108"/>
      <c r="E88" s="114"/>
      <c r="F88" s="42"/>
      <c r="G88" s="43"/>
      <c r="H88" s="43"/>
      <c r="I88" s="43">
        <f t="shared" si="15"/>
        <v>0</v>
      </c>
      <c r="J88" s="43"/>
      <c r="K88" s="39">
        <f t="shared" si="16"/>
        <v>0</v>
      </c>
      <c r="L88" s="44">
        <f t="shared" si="17"/>
        <v>0</v>
      </c>
    </row>
    <row r="89" spans="1:12" ht="20.100000000000001" customHeight="1">
      <c r="A89" s="17">
        <v>70</v>
      </c>
      <c r="B89" s="18"/>
      <c r="C89" s="113">
        <f t="shared" si="14"/>
        <v>0</v>
      </c>
      <c r="D89" s="108"/>
      <c r="E89" s="114"/>
      <c r="F89" s="42"/>
      <c r="G89" s="43"/>
      <c r="H89" s="43"/>
      <c r="I89" s="43">
        <f t="shared" si="15"/>
        <v>0</v>
      </c>
      <c r="J89" s="43"/>
      <c r="K89" s="39">
        <f t="shared" si="16"/>
        <v>0</v>
      </c>
      <c r="L89" s="44">
        <f t="shared" si="17"/>
        <v>0</v>
      </c>
    </row>
    <row r="90" spans="1:12" ht="20.100000000000001" customHeight="1">
      <c r="A90" s="17">
        <v>71</v>
      </c>
      <c r="B90" s="18"/>
      <c r="C90" s="113">
        <f t="shared" si="14"/>
        <v>0</v>
      </c>
      <c r="D90" s="108"/>
      <c r="E90" s="114"/>
      <c r="F90" s="42"/>
      <c r="G90" s="43"/>
      <c r="H90" s="43"/>
      <c r="I90" s="43">
        <f t="shared" si="15"/>
        <v>0</v>
      </c>
      <c r="J90" s="43"/>
      <c r="K90" s="39">
        <f t="shared" si="16"/>
        <v>0</v>
      </c>
      <c r="L90" s="44">
        <f t="shared" si="17"/>
        <v>0</v>
      </c>
    </row>
    <row r="91" spans="1:12" ht="20.100000000000001" customHeight="1">
      <c r="A91" s="17">
        <v>72</v>
      </c>
      <c r="B91" s="18"/>
      <c r="C91" s="113">
        <f t="shared" si="14"/>
        <v>0</v>
      </c>
      <c r="D91" s="108"/>
      <c r="E91" s="114"/>
      <c r="F91" s="42"/>
      <c r="G91" s="43"/>
      <c r="H91" s="43"/>
      <c r="I91" s="43">
        <f t="shared" si="15"/>
        <v>0</v>
      </c>
      <c r="J91" s="43"/>
      <c r="K91" s="39">
        <f t="shared" si="16"/>
        <v>0</v>
      </c>
      <c r="L91" s="44">
        <f t="shared" si="17"/>
        <v>0</v>
      </c>
    </row>
    <row r="92" spans="1:12" ht="20.100000000000001" customHeight="1">
      <c r="A92" s="17">
        <v>73</v>
      </c>
      <c r="B92" s="11"/>
      <c r="C92" s="115">
        <f t="shared" si="14"/>
        <v>0</v>
      </c>
      <c r="D92" s="116"/>
      <c r="E92" s="117"/>
      <c r="F92" s="48"/>
      <c r="G92" s="49"/>
      <c r="H92" s="49"/>
      <c r="I92" s="49">
        <f t="shared" si="15"/>
        <v>0</v>
      </c>
      <c r="J92" s="49"/>
      <c r="K92" s="40">
        <f t="shared" si="16"/>
        <v>0</v>
      </c>
      <c r="L92" s="50">
        <f t="shared" si="17"/>
        <v>0</v>
      </c>
    </row>
    <row r="93" spans="1:12" ht="20.100000000000001" customHeight="1">
      <c r="A93" s="17">
        <v>74</v>
      </c>
      <c r="B93" s="18"/>
      <c r="C93" s="113">
        <f t="shared" si="14"/>
        <v>0</v>
      </c>
      <c r="D93" s="108"/>
      <c r="E93" s="114"/>
      <c r="F93" s="42"/>
      <c r="G93" s="43"/>
      <c r="H93" s="43"/>
      <c r="I93" s="43">
        <f t="shared" si="15"/>
        <v>0</v>
      </c>
      <c r="J93" s="43"/>
      <c r="K93" s="39">
        <f t="shared" si="16"/>
        <v>0</v>
      </c>
      <c r="L93" s="44">
        <f t="shared" si="17"/>
        <v>0</v>
      </c>
    </row>
    <row r="94" spans="1:12" ht="20.100000000000001" customHeight="1">
      <c r="A94" s="17">
        <v>75</v>
      </c>
      <c r="B94" s="18"/>
      <c r="C94" s="113">
        <f t="shared" si="14"/>
        <v>0</v>
      </c>
      <c r="D94" s="108"/>
      <c r="E94" s="114"/>
      <c r="F94" s="42"/>
      <c r="G94" s="43"/>
      <c r="H94" s="43"/>
      <c r="I94" s="43">
        <f t="shared" si="15"/>
        <v>0</v>
      </c>
      <c r="J94" s="43"/>
      <c r="K94" s="39">
        <f t="shared" si="16"/>
        <v>0</v>
      </c>
      <c r="L94" s="44">
        <f t="shared" si="17"/>
        <v>0</v>
      </c>
    </row>
    <row r="95" spans="1:12" ht="20.100000000000001" customHeight="1">
      <c r="A95" s="17">
        <v>76</v>
      </c>
      <c r="B95" s="18"/>
      <c r="C95" s="113">
        <f t="shared" si="14"/>
        <v>0</v>
      </c>
      <c r="D95" s="108"/>
      <c r="E95" s="114"/>
      <c r="F95" s="42"/>
      <c r="G95" s="43"/>
      <c r="H95" s="43"/>
      <c r="I95" s="43">
        <f t="shared" si="15"/>
        <v>0</v>
      </c>
      <c r="J95" s="43"/>
      <c r="K95" s="39">
        <f t="shared" si="16"/>
        <v>0</v>
      </c>
      <c r="L95" s="44">
        <f t="shared" si="17"/>
        <v>0</v>
      </c>
    </row>
    <row r="96" spans="1:12" ht="20.100000000000001" customHeight="1">
      <c r="A96" s="17">
        <v>77</v>
      </c>
      <c r="B96" s="18"/>
      <c r="C96" s="113">
        <f t="shared" si="14"/>
        <v>0</v>
      </c>
      <c r="D96" s="108"/>
      <c r="E96" s="114"/>
      <c r="F96" s="42"/>
      <c r="G96" s="43"/>
      <c r="H96" s="43"/>
      <c r="I96" s="43">
        <f t="shared" si="15"/>
        <v>0</v>
      </c>
      <c r="J96" s="43"/>
      <c r="K96" s="39">
        <f t="shared" si="16"/>
        <v>0</v>
      </c>
      <c r="L96" s="44">
        <f t="shared" si="17"/>
        <v>0</v>
      </c>
    </row>
    <row r="97" spans="1:12" ht="20.100000000000001" customHeight="1">
      <c r="A97" s="17">
        <v>78</v>
      </c>
      <c r="B97" s="18"/>
      <c r="C97" s="113">
        <f t="shared" si="14"/>
        <v>0</v>
      </c>
      <c r="D97" s="108"/>
      <c r="E97" s="114"/>
      <c r="F97" s="42"/>
      <c r="G97" s="43"/>
      <c r="H97" s="43"/>
      <c r="I97" s="43">
        <f t="shared" si="15"/>
        <v>0</v>
      </c>
      <c r="J97" s="43"/>
      <c r="K97" s="39">
        <f t="shared" si="16"/>
        <v>0</v>
      </c>
      <c r="L97" s="44">
        <f t="shared" si="17"/>
        <v>0</v>
      </c>
    </row>
    <row r="98" spans="1:12" ht="20.100000000000001" customHeight="1">
      <c r="A98" s="17">
        <v>79</v>
      </c>
      <c r="B98" s="18"/>
      <c r="C98" s="113">
        <f t="shared" si="14"/>
        <v>0</v>
      </c>
      <c r="D98" s="108"/>
      <c r="E98" s="114"/>
      <c r="F98" s="42"/>
      <c r="G98" s="43"/>
      <c r="H98" s="43"/>
      <c r="I98" s="43">
        <f t="shared" si="15"/>
        <v>0</v>
      </c>
      <c r="J98" s="43"/>
      <c r="K98" s="39">
        <f t="shared" si="16"/>
        <v>0</v>
      </c>
      <c r="L98" s="44">
        <f t="shared" si="17"/>
        <v>0</v>
      </c>
    </row>
    <row r="99" spans="1:12" ht="20.100000000000001" customHeight="1">
      <c r="A99" s="22">
        <v>80</v>
      </c>
      <c r="B99" s="23"/>
      <c r="C99" s="118">
        <f t="shared" si="14"/>
        <v>0</v>
      </c>
      <c r="D99" s="119"/>
      <c r="E99" s="120"/>
      <c r="F99" s="51"/>
      <c r="G99" s="52"/>
      <c r="H99" s="52"/>
      <c r="I99" s="52">
        <f t="shared" si="15"/>
        <v>0</v>
      </c>
      <c r="J99" s="52"/>
      <c r="K99" s="41">
        <f t="shared" si="16"/>
        <v>0</v>
      </c>
      <c r="L99" s="53">
        <f t="shared" si="17"/>
        <v>0</v>
      </c>
    </row>
    <row r="100" spans="1:12" ht="14.1" customHeight="1">
      <c r="A100" s="184" t="s">
        <v>28</v>
      </c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</row>
    <row r="101" spans="1:12" ht="14.1" customHeight="1">
      <c r="A101" s="167" t="s">
        <v>29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</row>
    <row r="102" spans="1:12" ht="14.1" customHeight="1">
      <c r="A102" s="167" t="s">
        <v>30</v>
      </c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</row>
    <row r="103" spans="1:12" ht="14.1" customHeight="1">
      <c r="A103" s="167" t="s">
        <v>71</v>
      </c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</row>
  </sheetData>
  <mergeCells count="31">
    <mergeCell ref="A79:L79"/>
    <mergeCell ref="A100:L100"/>
    <mergeCell ref="A101:L101"/>
    <mergeCell ref="A102:L102"/>
    <mergeCell ref="A103:L103"/>
    <mergeCell ref="A54:L54"/>
    <mergeCell ref="A55:L55"/>
    <mergeCell ref="A76:L76"/>
    <mergeCell ref="A77:L77"/>
    <mergeCell ref="A78:L78"/>
    <mergeCell ref="A29:L29"/>
    <mergeCell ref="A30:L30"/>
    <mergeCell ref="A31:L31"/>
    <mergeCell ref="A52:L52"/>
    <mergeCell ref="A53:L53"/>
    <mergeCell ref="A1:L1"/>
    <mergeCell ref="C3:E3"/>
    <mergeCell ref="F3:K3"/>
    <mergeCell ref="A7:B7"/>
    <mergeCell ref="A28:L28"/>
    <mergeCell ref="L5:L6"/>
    <mergeCell ref="J2:L2"/>
    <mergeCell ref="J5:J6"/>
    <mergeCell ref="L3:L4"/>
    <mergeCell ref="A3:A6"/>
    <mergeCell ref="B3:B6"/>
    <mergeCell ref="C5:C6"/>
    <mergeCell ref="D5:D6"/>
    <mergeCell ref="F5:F6"/>
    <mergeCell ref="G5:G6"/>
    <mergeCell ref="H5:H6"/>
  </mergeCells>
  <phoneticPr fontId="7"/>
  <printOptions horizontalCentered="1"/>
  <pageMargins left="0.39" right="0.2" top="0.39" bottom="0.16" header="0.2" footer="0.2"/>
  <pageSetup paperSize="9" scale="95" orientation="landscape" horizontalDpi="300" verticalDpi="300" r:id="rId1"/>
  <headerFooter alignWithMargins="0">
    <oddFooter>&amp;C
&amp;P</oddFooter>
  </headerFooter>
  <rowBreaks count="3" manualBreakCount="3">
    <brk id="31" max="16383" man="1"/>
    <brk id="55" max="16383" man="1"/>
    <brk id="7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view="pageBreakPreview" zoomScaleNormal="100" zoomScaleSheetLayoutView="100" workbookViewId="0">
      <selection activeCell="B16" sqref="B16"/>
    </sheetView>
  </sheetViews>
  <sheetFormatPr defaultColWidth="9" defaultRowHeight="13.5"/>
  <cols>
    <col min="1" max="7" width="12.625" customWidth="1"/>
    <col min="8" max="8" width="13.625" customWidth="1"/>
    <col min="9" max="9" width="12.625" customWidth="1"/>
    <col min="10" max="10" width="14.75" customWidth="1"/>
    <col min="11" max="11" width="5" customWidth="1"/>
  </cols>
  <sheetData>
    <row r="1" spans="1:13">
      <c r="A1" s="133" t="s">
        <v>67</v>
      </c>
    </row>
    <row r="2" spans="1:13" ht="25.5" customHeight="1">
      <c r="A2" s="132">
        <v>1</v>
      </c>
      <c r="B2" s="212" t="s">
        <v>78</v>
      </c>
      <c r="C2" s="213"/>
      <c r="D2" s="213"/>
      <c r="E2" s="213"/>
      <c r="F2" s="213"/>
      <c r="G2" s="213"/>
      <c r="H2" s="213"/>
      <c r="I2" s="213"/>
      <c r="J2" s="213"/>
    </row>
    <row r="3" spans="1:13">
      <c r="B3" s="69"/>
      <c r="C3" s="69"/>
      <c r="D3" s="69"/>
    </row>
    <row r="4" spans="1:13" ht="24">
      <c r="A4" s="214" t="s">
        <v>55</v>
      </c>
      <c r="B4" s="215"/>
      <c r="C4" s="215"/>
      <c r="D4" s="215"/>
      <c r="E4" s="215"/>
      <c r="F4" s="215"/>
      <c r="G4" s="215"/>
      <c r="H4" s="215"/>
      <c r="I4" s="215"/>
      <c r="J4" s="215"/>
      <c r="K4" s="33"/>
    </row>
    <row r="5" spans="1:13" ht="57" customHeight="1">
      <c r="A5" s="8"/>
      <c r="H5" s="54" t="s">
        <v>69</v>
      </c>
      <c r="I5" s="216">
        <f>'別紙2-1 収支報告書'!D5</f>
        <v>0</v>
      </c>
      <c r="J5" s="216"/>
      <c r="K5" s="34"/>
      <c r="L5" s="33"/>
    </row>
    <row r="6" spans="1:13" ht="42.75" customHeight="1">
      <c r="H6" s="33" t="s">
        <v>68</v>
      </c>
      <c r="I6" s="217">
        <f>VLOOKUP(A2,②参加者別所得細目表!$A$8:$L$99,2,1)</f>
        <v>0</v>
      </c>
      <c r="J6" s="217"/>
      <c r="K6" s="55"/>
      <c r="L6" s="33"/>
    </row>
    <row r="7" spans="1:13" s="1" customFormat="1" ht="18.75" customHeight="1">
      <c r="A7" s="2" t="s">
        <v>5</v>
      </c>
      <c r="B7" s="2" t="s">
        <v>6</v>
      </c>
      <c r="C7" s="2" t="s">
        <v>7</v>
      </c>
      <c r="D7" s="3" t="s">
        <v>8</v>
      </c>
      <c r="E7" s="4"/>
      <c r="F7" s="5"/>
      <c r="G7" s="2" t="s">
        <v>11</v>
      </c>
      <c r="H7" s="2" t="s">
        <v>12</v>
      </c>
      <c r="I7" s="2" t="s">
        <v>13</v>
      </c>
      <c r="J7" s="2"/>
      <c r="K7" s="56"/>
      <c r="M7" s="33"/>
    </row>
    <row r="8" spans="1:13" s="1" customFormat="1" ht="16.5" customHeight="1">
      <c r="A8" s="207" t="s">
        <v>56</v>
      </c>
      <c r="B8" s="210" t="s">
        <v>15</v>
      </c>
      <c r="C8" s="207" t="s">
        <v>57</v>
      </c>
      <c r="D8" s="218" t="s">
        <v>53</v>
      </c>
      <c r="E8" s="2" t="s">
        <v>9</v>
      </c>
      <c r="F8" s="2" t="s">
        <v>10</v>
      </c>
      <c r="G8" s="207" t="s">
        <v>20</v>
      </c>
      <c r="H8" s="207" t="s">
        <v>21</v>
      </c>
      <c r="I8" s="207" t="s">
        <v>22</v>
      </c>
      <c r="J8" s="207" t="s">
        <v>4</v>
      </c>
      <c r="K8" s="57"/>
    </row>
    <row r="9" spans="1:13" s="1" customFormat="1">
      <c r="A9" s="208"/>
      <c r="B9" s="210"/>
      <c r="C9" s="208"/>
      <c r="D9" s="219"/>
      <c r="E9" s="221" t="s">
        <v>58</v>
      </c>
      <c r="F9" s="221" t="s">
        <v>19</v>
      </c>
      <c r="G9" s="208"/>
      <c r="H9" s="208"/>
      <c r="I9" s="208"/>
      <c r="J9" s="208"/>
      <c r="K9" s="56"/>
    </row>
    <row r="10" spans="1:13" s="1" customFormat="1" ht="24" customHeight="1">
      <c r="A10" s="209"/>
      <c r="B10" s="211"/>
      <c r="C10" s="6" t="s">
        <v>59</v>
      </c>
      <c r="D10" s="220"/>
      <c r="E10" s="222"/>
      <c r="F10" s="222"/>
      <c r="G10" s="6" t="s">
        <v>60</v>
      </c>
      <c r="H10" s="209"/>
      <c r="I10" s="6" t="s">
        <v>61</v>
      </c>
      <c r="J10" s="6" t="s">
        <v>23</v>
      </c>
      <c r="K10" s="70"/>
      <c r="L10" s="56"/>
    </row>
    <row r="11" spans="1:13" s="1" customFormat="1" ht="63" customHeight="1">
      <c r="A11" s="85">
        <f>VLOOKUP(A2,②参加者別所得細目表!$A$8:$L$99,3,1)</f>
        <v>0</v>
      </c>
      <c r="B11" s="85">
        <f>VLOOKUP(A2,②参加者別所得細目表!$A$8:$L$99,4,1)</f>
        <v>0</v>
      </c>
      <c r="C11" s="85">
        <f>VLOOKUP(A2,②参加者別所得細目表!$A$8:$L$99,5,1)</f>
        <v>0</v>
      </c>
      <c r="D11" s="85">
        <f>VLOOKUP(A2,②参加者別所得細目表!$A$8:$L$99,6,1)</f>
        <v>0</v>
      </c>
      <c r="E11" s="85">
        <f>VLOOKUP(A2,②参加者別所得細目表!$A$8:$L$99,7,1)</f>
        <v>0</v>
      </c>
      <c r="F11" s="85">
        <f>VLOOKUP(A2,②参加者別所得細目表!$A$8:$L$99,8,1)</f>
        <v>0</v>
      </c>
      <c r="G11" s="85">
        <f>VLOOKUP(A2,②参加者別所得細目表!$A$8:$L$99,9,1)</f>
        <v>0</v>
      </c>
      <c r="H11" s="85">
        <f>VLOOKUP(A2,②参加者別所得細目表!A8:L99,10,1)</f>
        <v>0</v>
      </c>
      <c r="I11" s="85">
        <f>VLOOKUP(A2,②参加者別所得細目表!$A$8:$L$99,11,1)</f>
        <v>0</v>
      </c>
      <c r="J11" s="85">
        <f>VLOOKUP(A2,②参加者別所得細目表!$A$8:$L$99,12,1)</f>
        <v>0</v>
      </c>
      <c r="K11" s="131"/>
      <c r="L11" s="56"/>
    </row>
    <row r="12" spans="1:13" ht="38.25" customHeight="1">
      <c r="A12" s="206" t="s">
        <v>62</v>
      </c>
      <c r="B12" s="206"/>
      <c r="C12" s="206"/>
      <c r="D12" s="206"/>
      <c r="E12" s="206"/>
      <c r="F12" s="206"/>
      <c r="G12" s="206"/>
      <c r="H12" s="206"/>
      <c r="I12" s="206"/>
      <c r="J12" s="206"/>
      <c r="K12" s="58"/>
    </row>
  </sheetData>
  <mergeCells count="15">
    <mergeCell ref="A12:J12"/>
    <mergeCell ref="A8:A10"/>
    <mergeCell ref="B8:B10"/>
    <mergeCell ref="C8:C9"/>
    <mergeCell ref="B2:J2"/>
    <mergeCell ref="I8:I9"/>
    <mergeCell ref="J8:J9"/>
    <mergeCell ref="A4:J4"/>
    <mergeCell ref="I5:J5"/>
    <mergeCell ref="I6:J6"/>
    <mergeCell ref="D8:D10"/>
    <mergeCell ref="E9:E10"/>
    <mergeCell ref="F9:F10"/>
    <mergeCell ref="G8:G9"/>
    <mergeCell ref="H8:H10"/>
  </mergeCells>
  <phoneticPr fontId="7"/>
  <pageMargins left="0.79" right="0.79" top="0.98" bottom="0.98" header="0.51" footer="0.51"/>
  <pageSetup paperSize="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別紙2-1 収支報告書</vt:lpstr>
      <vt:lpstr>別紙2-2 参加者細目書</vt:lpstr>
      <vt:lpstr>②参加者別所得細目表</vt:lpstr>
      <vt:lpstr>所得計算書</vt:lpstr>
      <vt:lpstr>②参加者別所得細目表!Print_Area</vt:lpstr>
      <vt:lpstr>所得計算書!Print_Area</vt:lpstr>
      <vt:lpstr>'別紙2-1 収支報告書'!Print_Area</vt:lpstr>
      <vt:lpstr>'別紙2-2 参加者細目書'!Print_Area</vt:lpstr>
      <vt:lpstr>②参加者別所得細目表!Print_Titles</vt:lpstr>
    </vt:vector>
  </TitlesOfParts>
  <Manager/>
  <Company>日南町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hamada</dc:creator>
  <cp:keywords/>
  <dc:description/>
  <cp:lastModifiedBy>塚田 尚矢</cp:lastModifiedBy>
  <cp:revision>1</cp:revision>
  <cp:lastPrinted>2025-12-03T23:21:21Z</cp:lastPrinted>
  <dcterms:created xsi:type="dcterms:W3CDTF">2002-01-10T04:39:51Z</dcterms:created>
  <dcterms:modified xsi:type="dcterms:W3CDTF">2025-12-03T23:21:28Z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