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0550 農林課\20 農政室\600 中山間直接支払\第６期対策（R7-R11）\R7(6期1年目)\16_実績報告（協定⇒町）\"/>
    </mc:Choice>
  </mc:AlternateContent>
  <xr:revisionPtr revIDLastSave="0" documentId="13_ncr:1_{7B856F8C-E08C-455C-A0A0-136490125F5E}" xr6:coauthVersionLast="36" xr6:coauthVersionMax="36" xr10:uidLastSave="{00000000-0000-0000-0000-000000000000}"/>
  <bookViews>
    <workbookView xWindow="32760" yWindow="32760" windowWidth="21570" windowHeight="7830" tabRatio="597" activeTab="1" xr2:uid="{00000000-000D-0000-FFFF-FFFF00000000}"/>
  </bookViews>
  <sheets>
    <sheet name="かがみ" sheetId="12" r:id="rId1"/>
    <sheet name="別紙1_事業報告書" sheetId="14" r:id="rId2"/>
    <sheet name="別紙2_決算書 " sheetId="15" r:id="rId3"/>
    <sheet name="別紙2-1_共同取組内訳" sheetId="16" r:id="rId4"/>
    <sheet name="別紙3_繰越金決算書" sheetId="19" r:id="rId5"/>
    <sheet name="別紙4_積立金決算書" sheetId="20" r:id="rId6"/>
    <sheet name="様式例_作業日誌" sheetId="21" r:id="rId7"/>
  </sheets>
  <definedNames>
    <definedName name="_xlnm.Print_Area" localSheetId="0">かがみ!$A$1:$O$15</definedName>
    <definedName name="_xlnm.Print_Area" localSheetId="1">別紙1_事業報告書!$A$1:$H$77</definedName>
    <definedName name="_xlnm.Print_Area" localSheetId="3">'別紙2-1_共同取組内訳'!$A$1:$R$21</definedName>
    <definedName name="_xlnm.Print_Area" localSheetId="4">別紙3_繰越金決算書!$A$1:$G$21</definedName>
    <definedName name="_xlnm.Print_Area" localSheetId="5">別紙4_積立金決算書!$A$1:$G$22</definedName>
    <definedName name="_xlnm.Print_Area" localSheetId="6">様式例_作業日誌!$A$1:$J$44</definedName>
  </definedNames>
  <calcPr calcId="191029"/>
</workbook>
</file>

<file path=xl/calcChain.xml><?xml version="1.0" encoding="utf-8"?>
<calcChain xmlns="http://schemas.openxmlformats.org/spreadsheetml/2006/main">
  <c r="A2" i="15" l="1"/>
  <c r="F15" i="19" l="1"/>
  <c r="E15" i="19"/>
  <c r="O11" i="16"/>
  <c r="N11" i="16"/>
  <c r="P11" i="16"/>
  <c r="Q11" i="16"/>
  <c r="C11" i="16"/>
  <c r="R7" i="16"/>
  <c r="R8" i="16"/>
  <c r="R9" i="16"/>
  <c r="R10" i="16"/>
  <c r="R6" i="16"/>
  <c r="H25" i="21" l="1"/>
  <c r="H9" i="21"/>
  <c r="G5" i="21"/>
  <c r="A2" i="20" l="1"/>
  <c r="A2" i="19"/>
  <c r="A2" i="14"/>
  <c r="D36" i="15"/>
  <c r="C36" i="15"/>
  <c r="E36" i="15" s="1"/>
  <c r="E31" i="15"/>
  <c r="E32" i="15" s="1"/>
  <c r="E33" i="15" s="1"/>
  <c r="E34" i="15" s="1"/>
  <c r="E35" i="15" s="1"/>
  <c r="F5" i="15" l="1"/>
  <c r="F4" i="15"/>
  <c r="F7" i="19"/>
  <c r="E7" i="19"/>
  <c r="F6" i="19"/>
  <c r="E6" i="19"/>
  <c r="F7" i="20"/>
  <c r="E7" i="20"/>
  <c r="F6" i="20"/>
  <c r="E6" i="20"/>
  <c r="D8" i="19"/>
  <c r="C8" i="19"/>
  <c r="F13" i="19"/>
  <c r="E13" i="19"/>
  <c r="D20" i="19"/>
  <c r="D21" i="19" s="1"/>
  <c r="C20" i="19"/>
  <c r="C21" i="19" s="1"/>
  <c r="F19" i="19"/>
  <c r="E19" i="19"/>
  <c r="F18" i="19"/>
  <c r="E18" i="19"/>
  <c r="F16" i="19"/>
  <c r="E16" i="19"/>
  <c r="F14" i="19"/>
  <c r="E14" i="19"/>
  <c r="E8" i="20" l="1"/>
  <c r="F8" i="20"/>
  <c r="E20" i="19"/>
  <c r="F20" i="19"/>
  <c r="E8" i="19"/>
  <c r="F8" i="19"/>
  <c r="F13" i="20"/>
  <c r="E13" i="20"/>
  <c r="F15" i="20"/>
  <c r="E15" i="20"/>
  <c r="F14" i="20"/>
  <c r="E14" i="20"/>
  <c r="H1" i="14"/>
  <c r="H5" i="14"/>
  <c r="H4" i="14"/>
  <c r="F21" i="19" l="1"/>
  <c r="E21" i="19"/>
  <c r="D20" i="20"/>
  <c r="D21" i="20" s="1"/>
  <c r="C20" i="20"/>
  <c r="C21" i="20" s="1"/>
  <c r="D8" i="20"/>
  <c r="C8" i="20"/>
  <c r="E22" i="20" l="1"/>
  <c r="F20" i="20"/>
  <c r="E20" i="20"/>
  <c r="M11" i="16"/>
  <c r="L11" i="16"/>
  <c r="K11" i="16"/>
  <c r="J11" i="16"/>
  <c r="I11" i="16"/>
  <c r="H11" i="16"/>
  <c r="G11" i="16"/>
  <c r="F11" i="16"/>
  <c r="E11" i="16"/>
  <c r="D11" i="16"/>
  <c r="D12" i="15"/>
  <c r="D38" i="15" l="1"/>
  <c r="D40" i="15" s="1"/>
  <c r="E21" i="20"/>
  <c r="F21" i="20"/>
  <c r="R11" i="16"/>
  <c r="D17" i="15" s="1"/>
  <c r="D19" i="15" s="1"/>
</calcChain>
</file>

<file path=xl/sharedStrings.xml><?xml version="1.0" encoding="utf-8"?>
<sst xmlns="http://schemas.openxmlformats.org/spreadsheetml/2006/main" count="253" uniqueCount="191">
  <si>
    <t>日南町長　中村　英明　様</t>
  </si>
  <si>
    <t>住　所</t>
  </si>
  <si>
    <t xml:space="preserve">集落協定　代表　  </t>
  </si>
  <si>
    <t>第２　協定の対象となる農用地の範囲</t>
  </si>
  <si>
    <t>１　所在地等</t>
  </si>
  <si>
    <t>（単位：人、組織）</t>
  </si>
  <si>
    <t>協定参加者</t>
  </si>
  <si>
    <t>農業者</t>
  </si>
  <si>
    <t>法人</t>
  </si>
  <si>
    <t>農業生産組織</t>
  </si>
  <si>
    <t>水利組合</t>
  </si>
  <si>
    <t>非農業者</t>
  </si>
  <si>
    <t>その他</t>
  </si>
  <si>
    <t>うち交付農用地を持たない農業者</t>
  </si>
  <si>
    <t>農業生産法人</t>
  </si>
  <si>
    <t>特定農業法人</t>
  </si>
  <si>
    <t>その他
法人</t>
  </si>
  <si>
    <t>機械
施設共同
利用組織</t>
  </si>
  <si>
    <t>農作業受委託組織</t>
  </si>
  <si>
    <t>栽培協定</t>
  </si>
  <si>
    <t>その他の組織</t>
  </si>
  <si>
    <t>別紙　１</t>
  </si>
  <si>
    <t>1．農業生産活動等として取り組むべき事項(共通必須事項)</t>
  </si>
  <si>
    <t>（１）農用地に関する事項</t>
  </si>
  <si>
    <t>該当</t>
  </si>
  <si>
    <t>具体的に取り組む行為</t>
  </si>
  <si>
    <t>実施状況</t>
  </si>
  <si>
    <t>①耕作放棄されそうな農用地については、集落内外の担い手農家や第3セクター等による利用権の設定等や農作業の委託を行う。</t>
  </si>
  <si>
    <t>②既荒廃農地を協定農用地に含める場合には、荒廃農地の復旧、畜産的利用又は林地化を行う。</t>
    <rPh sb="2" eb="4">
      <t>コウハイ</t>
    </rPh>
    <rPh sb="4" eb="6">
      <t>ノウチ</t>
    </rPh>
    <rPh sb="21" eb="23">
      <t>コウハイ</t>
    </rPh>
    <rPh sb="23" eb="25">
      <t>ノウチ</t>
    </rPh>
    <rPh sb="26" eb="28">
      <t>フッキュウ</t>
    </rPh>
    <rPh sb="29" eb="31">
      <t>チクサン</t>
    </rPh>
    <rPh sb="31" eb="32">
      <t>テキ</t>
    </rPh>
    <rPh sb="32" eb="34">
      <t>リヨウ</t>
    </rPh>
    <rPh sb="34" eb="35">
      <t>マタ</t>
    </rPh>
    <rPh sb="36" eb="38">
      <t>リンチ</t>
    </rPh>
    <rPh sb="38" eb="39">
      <t>カ</t>
    </rPh>
    <rPh sb="40" eb="41">
      <t>オコナ</t>
    </rPh>
    <phoneticPr fontId="5"/>
  </si>
  <si>
    <t>③既荒廃農地を協定農用地に含めない場合には、協定農用地に悪影響を与えないよう草刈り、防虫対策等の保全管理を行う。</t>
    <rPh sb="2" eb="4">
      <t>コウハイ</t>
    </rPh>
    <rPh sb="4" eb="6">
      <t>ノウチ</t>
    </rPh>
    <phoneticPr fontId="5"/>
  </si>
  <si>
    <t>④農地法面の崩壊を未然に防止するため、集落内の担い手を中心に定期的な点検を行う。</t>
  </si>
  <si>
    <t>⑤協定農用地への柵、ネットの設置等により鳥獣害防止対策を行う。</t>
  </si>
  <si>
    <t>⑥限界的農地については、林地化等（そのための買い上げを含む。）
を行う。</t>
    <rPh sb="22" eb="23">
      <t>カ</t>
    </rPh>
    <rPh sb="24" eb="25">
      <t>ア</t>
    </rPh>
    <rPh sb="27" eb="28">
      <t>フク</t>
    </rPh>
    <phoneticPr fontId="5"/>
  </si>
  <si>
    <t>⑦作業道の設置、排水改良等簡易な基盤整備を行う。</t>
  </si>
  <si>
    <t>⑧　協定農用地における農業生産活動が維持されるよう担い手（認定農業者、これに準ずるものとして市町村長が認定した者、第３セクター、特定農業法人、農業協同組合、生産組織等）を確保する。</t>
  </si>
  <si>
    <t>⑨　集落の新たな雇用創出や地域経済の活性化に資する地場農産物の加工・販売を行う。</t>
  </si>
  <si>
    <t>⑩その他(土地改良事業、災害復旧及び地目変換(田から畑等へ)等)</t>
    <rPh sb="5" eb="7">
      <t>トチ</t>
    </rPh>
    <rPh sb="7" eb="9">
      <t>カイリョウ</t>
    </rPh>
    <rPh sb="9" eb="11">
      <t>ジギョウ</t>
    </rPh>
    <rPh sb="12" eb="14">
      <t>サイガイ</t>
    </rPh>
    <rPh sb="14" eb="16">
      <t>フッキュウ</t>
    </rPh>
    <rPh sb="16" eb="17">
      <t>オヨ</t>
    </rPh>
    <rPh sb="18" eb="20">
      <t>チモク</t>
    </rPh>
    <rPh sb="20" eb="22">
      <t>ヘンカン</t>
    </rPh>
    <rPh sb="23" eb="24">
      <t>タ</t>
    </rPh>
    <rPh sb="26" eb="27">
      <t>ハタケ</t>
    </rPh>
    <rPh sb="27" eb="28">
      <t>トウ</t>
    </rPh>
    <rPh sb="30" eb="31">
      <t>トウ</t>
    </rPh>
    <phoneticPr fontId="5"/>
  </si>
  <si>
    <t>（２）水路・農道等の管理</t>
  </si>
  <si>
    <t>共同作業実施日</t>
  </si>
  <si>
    <t>作業内容</t>
  </si>
  <si>
    <t>備考　(農家・非農家等参加者の別、参加人数等)</t>
  </si>
  <si>
    <t>（３）多面的機能を増進する活動</t>
  </si>
  <si>
    <t>実施状況　(実施日、実施場所、参加者数等具体的に記載)</t>
  </si>
  <si>
    <t>①農地と一体となった周辺林地の下草刈り等を行う。</t>
    <rPh sb="1" eb="3">
      <t>ノウチ</t>
    </rPh>
    <rPh sb="4" eb="6">
      <t>イッタイ</t>
    </rPh>
    <rPh sb="10" eb="12">
      <t>シュウヘン</t>
    </rPh>
    <rPh sb="12" eb="14">
      <t>リンチ</t>
    </rPh>
    <rPh sb="15" eb="17">
      <t>シタクサ</t>
    </rPh>
    <rPh sb="17" eb="18">
      <t>カ</t>
    </rPh>
    <rPh sb="19" eb="20">
      <t>トウ</t>
    </rPh>
    <rPh sb="21" eb="22">
      <t>オコナ</t>
    </rPh>
    <phoneticPr fontId="5"/>
  </si>
  <si>
    <t>②棚田オーナー制度の実施、市民農園・体験農園の開設・運営を行う。</t>
    <rPh sb="1" eb="3">
      <t>タナダ</t>
    </rPh>
    <rPh sb="7" eb="9">
      <t>セイド</t>
    </rPh>
    <rPh sb="10" eb="12">
      <t>ジッシ</t>
    </rPh>
    <rPh sb="13" eb="15">
      <t>シミン</t>
    </rPh>
    <rPh sb="15" eb="17">
      <t>ノウエン</t>
    </rPh>
    <rPh sb="18" eb="20">
      <t>タイケン</t>
    </rPh>
    <rPh sb="20" eb="22">
      <t>ノウエン</t>
    </rPh>
    <rPh sb="23" eb="25">
      <t>カイセツ</t>
    </rPh>
    <rPh sb="26" eb="28">
      <t>ウンエイ</t>
    </rPh>
    <rPh sb="29" eb="30">
      <t>オコナ</t>
    </rPh>
    <phoneticPr fontId="5"/>
  </si>
  <si>
    <t>③景観作物を作付ける</t>
    <rPh sb="1" eb="3">
      <t>ケイカン</t>
    </rPh>
    <rPh sb="3" eb="5">
      <t>サクモツ</t>
    </rPh>
    <rPh sb="6" eb="8">
      <t>サクツ</t>
    </rPh>
    <phoneticPr fontId="5"/>
  </si>
  <si>
    <t>④土壌流亡に配慮した営農を行う（等高線栽培、根の張る植物を畝間に植栽）。</t>
    <rPh sb="1" eb="3">
      <t>ドジョウ</t>
    </rPh>
    <rPh sb="3" eb="4">
      <t>リュウ</t>
    </rPh>
    <rPh sb="4" eb="5">
      <t>ボウ</t>
    </rPh>
    <rPh sb="6" eb="8">
      <t>ハイリョ</t>
    </rPh>
    <rPh sb="10" eb="12">
      <t>エイノウ</t>
    </rPh>
    <rPh sb="13" eb="14">
      <t>オコナ</t>
    </rPh>
    <rPh sb="16" eb="19">
      <t>トウコウセン</t>
    </rPh>
    <rPh sb="19" eb="21">
      <t>サイバイ</t>
    </rPh>
    <rPh sb="22" eb="23">
      <t>ネ</t>
    </rPh>
    <rPh sb="24" eb="25">
      <t>ハ</t>
    </rPh>
    <rPh sb="26" eb="28">
      <t>ショクブツ</t>
    </rPh>
    <rPh sb="29" eb="30">
      <t>ウネ</t>
    </rPh>
    <rPh sb="30" eb="31">
      <t>カン</t>
    </rPh>
    <rPh sb="32" eb="34">
      <t>ショクサイ</t>
    </rPh>
    <phoneticPr fontId="5"/>
  </si>
  <si>
    <t>⑤体験民宿を実施する（グリーン・ツーリズム）。</t>
    <rPh sb="1" eb="3">
      <t>タイケン</t>
    </rPh>
    <rPh sb="3" eb="5">
      <t>ミンシュク</t>
    </rPh>
    <rPh sb="6" eb="8">
      <t>ジッシ</t>
    </rPh>
    <phoneticPr fontId="5"/>
  </si>
  <si>
    <t>⑥魚類・昆虫類の保護を行う（ビオトープの確保）。</t>
    <rPh sb="1" eb="3">
      <t>ギョルイ</t>
    </rPh>
    <rPh sb="4" eb="7">
      <t>コンチュウルイ</t>
    </rPh>
    <rPh sb="8" eb="10">
      <t>ホゴ</t>
    </rPh>
    <rPh sb="11" eb="12">
      <t>オコナ</t>
    </rPh>
    <rPh sb="20" eb="22">
      <t>カクホ</t>
    </rPh>
    <phoneticPr fontId="5"/>
  </si>
  <si>
    <t>⑦冬期の湛水化、不作付地での水張り等の鳥類の餌場の確保を図る。</t>
    <rPh sb="1" eb="3">
      <t>トウキ</t>
    </rPh>
    <rPh sb="4" eb="6">
      <t>タンスイ</t>
    </rPh>
    <rPh sb="6" eb="7">
      <t>カ</t>
    </rPh>
    <rPh sb="8" eb="9">
      <t>フ</t>
    </rPh>
    <rPh sb="9" eb="11">
      <t>サクツ</t>
    </rPh>
    <rPh sb="11" eb="12">
      <t>チ</t>
    </rPh>
    <rPh sb="14" eb="16">
      <t>ミズバ</t>
    </rPh>
    <rPh sb="17" eb="18">
      <t>トウ</t>
    </rPh>
    <rPh sb="19" eb="21">
      <t>チョウルイ</t>
    </rPh>
    <rPh sb="22" eb="24">
      <t>エサバ</t>
    </rPh>
    <rPh sb="25" eb="27">
      <t>カクホ</t>
    </rPh>
    <rPh sb="28" eb="29">
      <t>ハカ</t>
    </rPh>
    <phoneticPr fontId="5"/>
  </si>
  <si>
    <t>⑧粗放的畜産を行う。</t>
    <rPh sb="1" eb="4">
      <t>ソホウテキ</t>
    </rPh>
    <rPh sb="4" eb="6">
      <t>チクサン</t>
    </rPh>
    <rPh sb="7" eb="8">
      <t>オコナ</t>
    </rPh>
    <phoneticPr fontId="5"/>
  </si>
  <si>
    <t>⑨堆きゅう肥の施肥、拮抗植物の利用、アイガモ・鯉の利用、輪作の徹底、緑肥作物の作付等を行う。</t>
    <rPh sb="1" eb="2">
      <t>タイ</t>
    </rPh>
    <rPh sb="5" eb="6">
      <t>ヒ</t>
    </rPh>
    <rPh sb="7" eb="9">
      <t>セヒ</t>
    </rPh>
    <rPh sb="10" eb="12">
      <t>キッコウ</t>
    </rPh>
    <rPh sb="12" eb="14">
      <t>ショクブツ</t>
    </rPh>
    <rPh sb="15" eb="17">
      <t>リヨウ</t>
    </rPh>
    <rPh sb="23" eb="24">
      <t>コイ</t>
    </rPh>
    <rPh sb="25" eb="27">
      <t>リヨウ</t>
    </rPh>
    <rPh sb="28" eb="30">
      <t>リンサク</t>
    </rPh>
    <rPh sb="31" eb="33">
      <t>テッテイ</t>
    </rPh>
    <rPh sb="34" eb="36">
      <t>リョクヒ</t>
    </rPh>
    <rPh sb="36" eb="38">
      <t>サクモツ</t>
    </rPh>
    <rPh sb="39" eb="41">
      <t>サクツケ</t>
    </rPh>
    <rPh sb="41" eb="42">
      <t>トウ</t>
    </rPh>
    <rPh sb="43" eb="44">
      <t>オコナ</t>
    </rPh>
    <phoneticPr fontId="5"/>
  </si>
  <si>
    <t>⑩その他（　　　　　　　　　　　　　　　　　　）</t>
    <phoneticPr fontId="5"/>
  </si>
  <si>
    <t>3．農業生産活動等の整備として取り組むべき事項(体制整備単価交付必須事項)</t>
  </si>
  <si>
    <t>（１）農用地等保全体制整備（必須要件）</t>
  </si>
  <si>
    <t>項　　　　　　　　目</t>
  </si>
  <si>
    <t>作成状況　(実施日、実施場所、内容等具体的に記載)</t>
    <rPh sb="0" eb="2">
      <t>サクセイ</t>
    </rPh>
    <rPh sb="6" eb="9">
      <t>ジッシビ</t>
    </rPh>
    <phoneticPr fontId="5"/>
  </si>
  <si>
    <t>４．加算措置適用のために取り組むべき事項</t>
  </si>
  <si>
    <t>実施状況(具体的に記載)</t>
  </si>
  <si>
    <t>①棚田地域振興活動加算</t>
    <rPh sb="1" eb="3">
      <t>タナダ</t>
    </rPh>
    <rPh sb="3" eb="5">
      <t>チイキ</t>
    </rPh>
    <rPh sb="5" eb="7">
      <t>シンコウ</t>
    </rPh>
    <rPh sb="7" eb="9">
      <t>カツドウ</t>
    </rPh>
    <rPh sb="9" eb="11">
      <t>カサン</t>
    </rPh>
    <phoneticPr fontId="5"/>
  </si>
  <si>
    <t>②超急傾斜農地保全管理加算</t>
    <rPh sb="1" eb="2">
      <t>チョウ</t>
    </rPh>
    <rPh sb="2" eb="5">
      <t>キュウケイシャ</t>
    </rPh>
    <rPh sb="5" eb="7">
      <t>ノウチ</t>
    </rPh>
    <rPh sb="7" eb="9">
      <t>ホゼン</t>
    </rPh>
    <rPh sb="9" eb="11">
      <t>カンリ</t>
    </rPh>
    <rPh sb="11" eb="13">
      <t>カサン</t>
    </rPh>
    <phoneticPr fontId="5"/>
  </si>
  <si>
    <t>【超急傾斜農地の保全】</t>
  </si>
  <si>
    <t>【農作物の販売促進等】</t>
  </si>
  <si>
    <t>【新たな人材の確保に関する取組】</t>
    <rPh sb="1" eb="2">
      <t>アラ</t>
    </rPh>
    <rPh sb="4" eb="6">
      <t>ジンザイ</t>
    </rPh>
    <rPh sb="7" eb="9">
      <t>カクホ</t>
    </rPh>
    <rPh sb="10" eb="11">
      <t>カン</t>
    </rPh>
    <rPh sb="13" eb="15">
      <t>トリクミ</t>
    </rPh>
    <phoneticPr fontId="5"/>
  </si>
  <si>
    <t>【集落機能を強化する取組】</t>
    <rPh sb="1" eb="3">
      <t>シュウラク</t>
    </rPh>
    <rPh sb="3" eb="5">
      <t>キノウ</t>
    </rPh>
    <rPh sb="6" eb="8">
      <t>キョウカ</t>
    </rPh>
    <rPh sb="10" eb="12">
      <t>トリクミ</t>
    </rPh>
    <phoneticPr fontId="5"/>
  </si>
  <si>
    <t>集落協定名</t>
  </si>
  <si>
    <t>１．収入の部</t>
  </si>
  <si>
    <t>代表者名</t>
  </si>
  <si>
    <t>項目</t>
  </si>
  <si>
    <t>決算額</t>
  </si>
  <si>
    <t>備考</t>
  </si>
  <si>
    <t>交付金</t>
  </si>
  <si>
    <t>前年度繰越金</t>
  </si>
  <si>
    <t>預金利息</t>
  </si>
  <si>
    <t>合計</t>
  </si>
  <si>
    <t>２．支出の部</t>
  </si>
  <si>
    <t>個人配分</t>
  </si>
  <si>
    <t>共同取組活動分</t>
  </si>
  <si>
    <t>別紙のとおり</t>
  </si>
  <si>
    <t>※積立される場合は、協定書に積立の具体的な目的
及び取り崩しの計画の記入があるか確認してください。
(記入がなければ要記入）</t>
  </si>
  <si>
    <t>３．積立の部</t>
  </si>
  <si>
    <t>通帳残高</t>
  </si>
  <si>
    <t>※通帳を確認してください。</t>
  </si>
  <si>
    <t>次年度への繰越金</t>
  </si>
  <si>
    <t>（単位：円）</t>
  </si>
  <si>
    <t>1
役員報酬</t>
  </si>
  <si>
    <t>2
研修会等費</t>
  </si>
  <si>
    <t>3
道・水路管理費</t>
  </si>
  <si>
    <t>5
農地管理費</t>
  </si>
  <si>
    <t>7
鳥獣被害防止対策費</t>
  </si>
  <si>
    <t>8
共同利用機械購入等費</t>
  </si>
  <si>
    <t>9
共同利用施設整備等費</t>
  </si>
  <si>
    <t>10
多面的機能増進活動費</t>
  </si>
  <si>
    <t>11
土地利用調整関係費</t>
  </si>
  <si>
    <t>12
法人設立関係費</t>
  </si>
  <si>
    <t>計(A)</t>
  </si>
  <si>
    <t>4
うち道・水路整備費</t>
  </si>
  <si>
    <t>6
うち農地整備費</t>
  </si>
  <si>
    <t>①集落の各担当者の活動に対する経費</t>
  </si>
  <si>
    <t>②農業生産活動等の体制整備に向けた活動等の集落マスタープランの将来像を実現するための活動に対する経費</t>
  </si>
  <si>
    <t>③水路、農道等の維持・管理等集落の共同取組活動に要する経費</t>
  </si>
  <si>
    <t>④集落協定に基づき農用地の維持・管理活動を行う者に対する経費</t>
  </si>
  <si>
    <t>【添付資料】</t>
  </si>
  <si>
    <t>１）金銭出納簿</t>
  </si>
  <si>
    <t>２）領収書の写し（領収書の写し右上に共同取組活動分内訳の表中①～⑤又は｢その他｣のいずれに該当する支払であるかを記載すること）</t>
  </si>
  <si>
    <t>３）通帳の写し</t>
  </si>
  <si>
    <t>　　下記のものを添付してください。</t>
  </si>
  <si>
    <t>　　・共有資産管理台帳</t>
  </si>
  <si>
    <t>　　・機械等利用管理規定</t>
  </si>
  <si>
    <t>　　・機械等利用簿</t>
  </si>
  <si>
    <t>共同取組活動分内訳</t>
    <phoneticPr fontId="2"/>
  </si>
  <si>
    <t xml:space="preserve">  ※第五期対策で取得価格が50万円以上の共有資産等を購入した場合</t>
    <rPh sb="4" eb="5">
      <t>ゴ</t>
    </rPh>
    <phoneticPr fontId="2"/>
  </si>
  <si>
    <t xml:space="preserve"> (単位：円)</t>
  </si>
  <si>
    <t>区　　　　　　分</t>
  </si>
  <si>
    <t>予算額</t>
  </si>
  <si>
    <t>比較増減</t>
  </si>
  <si>
    <t>備　　考</t>
  </si>
  <si>
    <t>増</t>
  </si>
  <si>
    <t>減</t>
  </si>
  <si>
    <t>繰　　越　　金</t>
  </si>
  <si>
    <t>その他　(　利子等　)</t>
  </si>
  <si>
    <t>合　　　　　計</t>
  </si>
  <si>
    <t>交付金使途の
内容（項目）</t>
  </si>
  <si>
    <t>共　同　取　組　活　動</t>
  </si>
  <si>
    <t>(小　　　　計)</t>
  </si>
  <si>
    <t>合　　　　計</t>
  </si>
  <si>
    <t>別紙　２</t>
    <phoneticPr fontId="2"/>
  </si>
  <si>
    <t>別紙　２－１</t>
    <phoneticPr fontId="2"/>
  </si>
  <si>
    <t>別紙　３</t>
    <phoneticPr fontId="2"/>
  </si>
  <si>
    <t>積　　立　　金</t>
  </si>
  <si>
    <t>（１）積立の目的及び取崩予定</t>
    <phoneticPr fontId="2"/>
  </si>
  <si>
    <t>備考</t>
    <rPh sb="0" eb="2">
      <t>ビコウ</t>
    </rPh>
    <phoneticPr fontId="2"/>
  </si>
  <si>
    <t>取崩予定</t>
    <rPh sb="0" eb="1">
      <t>ト</t>
    </rPh>
    <rPh sb="1" eb="2">
      <t>クズ</t>
    </rPh>
    <rPh sb="2" eb="4">
      <t>ヨテイ</t>
    </rPh>
    <phoneticPr fontId="2"/>
  </si>
  <si>
    <t>積み立ての目的</t>
    <rPh sb="0" eb="1">
      <t>ツ</t>
    </rPh>
    <rPh sb="2" eb="3">
      <t>タ</t>
    </rPh>
    <rPh sb="5" eb="7">
      <t>モクテキ</t>
    </rPh>
    <phoneticPr fontId="2"/>
  </si>
  <si>
    <t>年度</t>
    <rPh sb="0" eb="2">
      <t>ネンド</t>
    </rPh>
    <phoneticPr fontId="2"/>
  </si>
  <si>
    <t>金額</t>
    <rPh sb="0" eb="2">
      <t>キンガク</t>
    </rPh>
    <phoneticPr fontId="2"/>
  </si>
  <si>
    <t>（２）積立金の支出状況</t>
    <rPh sb="3" eb="5">
      <t>ツミタテ</t>
    </rPh>
    <rPh sb="5" eb="6">
      <t>キン</t>
    </rPh>
    <rPh sb="7" eb="9">
      <t>シシュツ</t>
    </rPh>
    <rPh sb="9" eb="11">
      <t>ジョウキョウ</t>
    </rPh>
    <phoneticPr fontId="2"/>
  </si>
  <si>
    <t>合計</t>
    <rPh sb="0" eb="2">
      <t>ゴウケイ</t>
    </rPh>
    <phoneticPr fontId="2"/>
  </si>
  <si>
    <t>積立額</t>
    <rPh sb="0" eb="2">
      <t>ツミタテ</t>
    </rPh>
    <rPh sb="2" eb="3">
      <t>ガク</t>
    </rPh>
    <phoneticPr fontId="2"/>
  </si>
  <si>
    <t>支出額</t>
    <rPh sb="0" eb="3">
      <t>シシュツガク</t>
    </rPh>
    <phoneticPr fontId="2"/>
  </si>
  <si>
    <t>残高</t>
    <rPh sb="0" eb="2">
      <t>ザンダカ</t>
    </rPh>
    <phoneticPr fontId="2"/>
  </si>
  <si>
    <t>内容</t>
    <rPh sb="0" eb="2">
      <t>ナイヨウ</t>
    </rPh>
    <phoneticPr fontId="2"/>
  </si>
  <si>
    <t>別紙　４</t>
    <phoneticPr fontId="2"/>
  </si>
  <si>
    <t>ＮＯ．</t>
  </si>
  <si>
    <t>１．活動実施日時</t>
  </si>
  <si>
    <t>活動時間</t>
  </si>
  <si>
    <t>～</t>
  </si>
  <si>
    <t>２．活動場所・内容</t>
  </si>
  <si>
    <t>３．参加者</t>
  </si>
  <si>
    <t>４．写真（提出は任意）</t>
  </si>
  <si>
    <t>集落協定名：</t>
    <rPh sb="2" eb="4">
      <t>キョウテイ</t>
    </rPh>
    <phoneticPr fontId="2"/>
  </si>
  <si>
    <t>氏名</t>
    <rPh sb="0" eb="2">
      <t>シメイ</t>
    </rPh>
    <phoneticPr fontId="2"/>
  </si>
  <si>
    <t>実施日</t>
    <phoneticPr fontId="2"/>
  </si>
  <si>
    <t>活動時間</t>
    <rPh sb="0" eb="2">
      <t>カツドウ</t>
    </rPh>
    <phoneticPr fontId="2"/>
  </si>
  <si>
    <t>　</t>
    <phoneticPr fontId="2"/>
  </si>
  <si>
    <t xml:space="preserve"> </t>
    <phoneticPr fontId="2"/>
  </si>
  <si>
    <t>⑤その他（　　　　　　　　　　　　　　　　　）</t>
    <phoneticPr fontId="2"/>
  </si>
  <si>
    <t>配分方法：</t>
    <phoneticPr fontId="2"/>
  </si>
  <si>
    <t>令和7年度集落協定の実績を別紙のとおり報告します。</t>
    <rPh sb="0" eb="2">
      <t>レイワ</t>
    </rPh>
    <phoneticPr fontId="2"/>
  </si>
  <si>
    <t>令和6年度からの繰越金</t>
    <rPh sb="0" eb="2">
      <t>レイワ</t>
    </rPh>
    <phoneticPr fontId="5"/>
  </si>
  <si>
    <t>令和7年度末残高</t>
    <rPh sb="0" eb="2">
      <t>レイワ</t>
    </rPh>
    <phoneticPr fontId="5"/>
  </si>
  <si>
    <t>令和7年度　中山間地域等直接支払交付金に係る作業日誌</t>
    <rPh sb="0" eb="2">
      <t>レイワ</t>
    </rPh>
    <phoneticPr fontId="29"/>
  </si>
  <si>
    <t>機械・農作業の共同化等営農組織の育成</t>
    <phoneticPr fontId="2"/>
  </si>
  <si>
    <t>高付加価値型農業</t>
    <phoneticPr fontId="2"/>
  </si>
  <si>
    <t>農業生産条件の強化</t>
    <phoneticPr fontId="2"/>
  </si>
  <si>
    <t>担い手への農地集積</t>
    <phoneticPr fontId="2"/>
  </si>
  <si>
    <t>担い手への農作業の委託</t>
    <phoneticPr fontId="2"/>
  </si>
  <si>
    <t>新規就農者等による農業生産</t>
    <phoneticPr fontId="2"/>
  </si>
  <si>
    <t>地場産農産物等の加工・販売</t>
    <phoneticPr fontId="2"/>
  </si>
  <si>
    <t>消費・出資の呼び込み</t>
    <phoneticPr fontId="2"/>
  </si>
  <si>
    <t>共同で支え合う集団的かつ持続可能な体制整備</t>
    <phoneticPr fontId="2"/>
  </si>
  <si>
    <t>その他（自由記載）</t>
    <phoneticPr fontId="2"/>
  </si>
  <si>
    <t>活動状況</t>
    <rPh sb="0" eb="2">
      <t>カツドウ</t>
    </rPh>
    <rPh sb="2" eb="4">
      <t>ジョウキョウ</t>
    </rPh>
    <phoneticPr fontId="2"/>
  </si>
  <si>
    <t>活動方策</t>
    <phoneticPr fontId="2"/>
  </si>
  <si>
    <t>2．集落マスタープラン（必須事項）</t>
    <rPh sb="2" eb="4">
      <t>シュウラク</t>
    </rPh>
    <rPh sb="12" eb="14">
      <t>ヒッス</t>
    </rPh>
    <rPh sb="14" eb="16">
      <t>ジコウ</t>
    </rPh>
    <phoneticPr fontId="2"/>
  </si>
  <si>
    <t>該当</t>
    <rPh sb="0" eb="2">
      <t>ガイトウ</t>
    </rPh>
    <phoneticPr fontId="2"/>
  </si>
  <si>
    <t>③ネットワーク化加算</t>
    <rPh sb="7" eb="8">
      <t>カ</t>
    </rPh>
    <rPh sb="8" eb="10">
      <t>カサン</t>
    </rPh>
    <phoneticPr fontId="5"/>
  </si>
  <si>
    <t>④スマート農業加算</t>
    <rPh sb="5" eb="7">
      <t>ノウギョウ</t>
    </rPh>
    <rPh sb="7" eb="9">
      <t>カサン</t>
    </rPh>
    <phoneticPr fontId="5"/>
  </si>
  <si>
    <t>⑤集落機能強化加算の経過措置</t>
    <phoneticPr fontId="5"/>
  </si>
  <si>
    <t>【スマート農業による作業の省力化・効率化を図る取組】</t>
    <rPh sb="5" eb="7">
      <t>ノウギョウ</t>
    </rPh>
    <rPh sb="10" eb="12">
      <t>サギョウ</t>
    </rPh>
    <rPh sb="13" eb="16">
      <t>ショウリョクカ</t>
    </rPh>
    <rPh sb="17" eb="20">
      <t>コウリツカ</t>
    </rPh>
    <rPh sb="21" eb="22">
      <t>ハカ</t>
    </rPh>
    <rPh sb="23" eb="25">
      <t>トリクミ</t>
    </rPh>
    <phoneticPr fontId="5"/>
  </si>
  <si>
    <t>【ネットワーク化・統合等により実現する農業生産活動等の継続のための取組】</t>
    <rPh sb="7" eb="8">
      <t>カ</t>
    </rPh>
    <rPh sb="9" eb="11">
      <t>トウゴウ</t>
    </rPh>
    <rPh sb="11" eb="12">
      <t>トウ</t>
    </rPh>
    <rPh sb="15" eb="17">
      <t>ジツゲン</t>
    </rPh>
    <rPh sb="19" eb="21">
      <t>ノウギョウ</t>
    </rPh>
    <rPh sb="21" eb="23">
      <t>セイサン</t>
    </rPh>
    <rPh sb="23" eb="25">
      <t>カツドウ</t>
    </rPh>
    <rPh sb="25" eb="26">
      <t>トウ</t>
    </rPh>
    <rPh sb="27" eb="29">
      <t>ケイゾク</t>
    </rPh>
    <rPh sb="33" eb="35">
      <t>トリクミ</t>
    </rPh>
    <phoneticPr fontId="5"/>
  </si>
  <si>
    <t>報告対象：令和７年４月１日～令和８年３月３１日</t>
    <phoneticPr fontId="2"/>
  </si>
  <si>
    <t>13
都市住民との交流促進関係費</t>
    <phoneticPr fontId="2"/>
  </si>
  <si>
    <t>14
その他</t>
    <phoneticPr fontId="2"/>
  </si>
  <si>
    <t>15
積立等計</t>
    <rPh sb="3" eb="5">
      <t>ツミタテ</t>
    </rPh>
    <rPh sb="5" eb="6">
      <t>トウ</t>
    </rPh>
    <rPh sb="6" eb="7">
      <t>ケイ</t>
    </rPh>
    <phoneticPr fontId="2"/>
  </si>
  <si>
    <t>①ネットワーク化活動計画を令和11年度までに作成する。</t>
    <phoneticPr fontId="5"/>
  </si>
  <si>
    <t>共同機械
　・購入に係る経費
　・修繕等維持管理費</t>
  </si>
  <si>
    <t>農道・水路等
　・補修等維持管理費
　・改良・整備</t>
  </si>
  <si>
    <t>共同利用施設
　・修繕、維持管理費
　・建築</t>
  </si>
  <si>
    <t>災害復旧費</t>
  </si>
  <si>
    <t>イベント等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</si>
</sst>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Red]#,##0"/>
    <numFmt numFmtId="177" formatCode="#,##0;&quot;△ &quot;#,##0"/>
    <numFmt numFmtId="178" formatCode="#,##0&quot;円&quot;"/>
    <numFmt numFmtId="179" formatCode="[$-411]ggge&quot;年&quot;m&quot;月&quot;d&quot;日&quot;;@"/>
    <numFmt numFmtId="180" formatCode="#,##0;[Red]\-#,##0;#"/>
    <numFmt numFmtId="181" formatCode="#,##0\ &quot;円&quot;;[Red]\-#,##0\ &quot;円&quot;;0\ &quot;円&quot;"/>
    <numFmt numFmtId="182" formatCode="&quot;令和&quot;0&quot;年度&quot;;[Red]\-&quot;令和&quot;0&quot;年度&quot;;&quot;令和　　年度&quot;"/>
    <numFmt numFmtId="183" formatCode="#,##0;[Red]\-#,##0;0"/>
    <numFmt numFmtId="184" formatCode="#,##0;&quot;△ &quot;#,##0;0"/>
    <numFmt numFmtId="185" formatCode="&quot;令和&quot;0&quot;年度　集落協定実績報告書&quot;"/>
    <numFmt numFmtId="186" formatCode="0.0\ &quot;時間&quot;"/>
    <numFmt numFmtId="187" formatCode="h&quot;時&quot;mm&quot;分&quot;;@&quot;時&quot;\ \ \ \ \ &quot;分&quot;"/>
    <numFmt numFmtId="188" formatCode="#&quot;名&quot;;@&quot;名&quot;"/>
    <numFmt numFmtId="189" formatCode="[$-411]ggge&quot;年&quot;m&quot;月&quot;d&quot;日&quot;;@&quot;年 　月 　日&quot;"/>
    <numFmt numFmtId="190" formatCode="[$-411]m&quot;月&quot;d&quot;日&quot;\ \(aaa\)"/>
    <numFmt numFmtId="191" formatCode="[$-411]ggge&quot;年&quot;m&quot;月&quot;d&quot;日&quot;\ \(aaa\);@&quot;年　　月　　日&quot;"/>
  </numFmts>
  <fonts count="42" x14ac:knownFonts="1">
    <font>
      <sz val="11"/>
      <name val="ＭＳ Ｐゴシック"/>
      <family val="3"/>
      <charset val="128"/>
    </font>
    <font>
      <sz val="11"/>
      <name val="ＭＳ Ｐ明朝"/>
      <family val="1"/>
      <charset val="128"/>
    </font>
    <font>
      <sz val="6"/>
      <name val="ＭＳ Ｐゴシック"/>
      <family val="3"/>
      <charset val="128"/>
    </font>
    <font>
      <sz val="11"/>
      <name val="ＭＳ Ｐゴシック"/>
      <family val="3"/>
      <charset val="128"/>
    </font>
    <font>
      <b/>
      <sz val="11"/>
      <name val="ＭＳ Ｐゴシック"/>
      <family val="3"/>
      <charset val="128"/>
    </font>
    <font>
      <sz val="6"/>
      <name val="ＭＳ Ｐ明朝"/>
      <family val="1"/>
      <charset val="128"/>
    </font>
    <font>
      <sz val="14"/>
      <name val="ＭＳ Ｐゴシック"/>
      <family val="3"/>
      <charset val="128"/>
    </font>
    <font>
      <sz val="10"/>
      <name val="ＭＳ Ｐゴシック"/>
      <family val="3"/>
      <charset val="128"/>
    </font>
    <font>
      <sz val="11"/>
      <name val="ＭＳ Ｐゴシック"/>
      <family val="3"/>
      <charset val="128"/>
      <scheme val="minor"/>
    </font>
    <font>
      <u/>
      <sz val="11"/>
      <name val="ＭＳ Ｐゴシック"/>
      <family val="3"/>
      <charset val="128"/>
      <scheme val="minor"/>
    </font>
    <font>
      <sz val="20"/>
      <name val="ＭＳ Ｐゴシック"/>
      <family val="3"/>
      <charset val="128"/>
      <scheme val="minor"/>
    </font>
    <font>
      <sz val="12"/>
      <name val="ＭＳ Ｐゴシック"/>
      <family val="3"/>
      <charset val="128"/>
      <scheme val="minor"/>
    </font>
    <font>
      <u/>
      <sz val="12"/>
      <name val="ＭＳ Ｐゴシック"/>
      <family val="3"/>
      <charset val="128"/>
      <scheme val="minor"/>
    </font>
    <font>
      <i/>
      <sz val="12"/>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3"/>
      <name val="ＭＳ Ｐゴシック"/>
      <family val="3"/>
      <charset val="128"/>
      <scheme val="minor"/>
    </font>
    <font>
      <sz val="10.5"/>
      <name val="ＭＳ Ｐゴシック"/>
      <family val="3"/>
      <charset val="128"/>
      <scheme val="minor"/>
    </font>
    <font>
      <b/>
      <sz val="22"/>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name val="ＭＳ Ｐゴシック"/>
      <family val="3"/>
      <charset val="128"/>
      <scheme val="minor"/>
    </font>
    <font>
      <b/>
      <sz val="14"/>
      <name val="ＭＳ Ｐゴシック"/>
      <family val="3"/>
      <charset val="128"/>
    </font>
    <font>
      <b/>
      <sz val="10"/>
      <name val="ＭＳ Ｐゴシック"/>
      <family val="3"/>
      <charset val="128"/>
    </font>
    <font>
      <sz val="11"/>
      <name val="ＭＳ ゴシック"/>
      <family val="3"/>
      <charset val="128"/>
    </font>
    <font>
      <sz val="11"/>
      <color theme="1"/>
      <name val="ＭＳ Ｐゴシック"/>
      <family val="3"/>
      <scheme val="minor"/>
    </font>
    <font>
      <sz val="12"/>
      <name val="ＭＳ Ｐゴシック"/>
      <family val="3"/>
    </font>
    <font>
      <sz val="14"/>
      <name val="ＭＳ Ｐゴシック"/>
      <family val="3"/>
    </font>
    <font>
      <sz val="6"/>
      <name val="ＭＳ Ｐゴシック"/>
      <family val="3"/>
      <scheme val="minor"/>
    </font>
    <font>
      <sz val="16"/>
      <name val="ＭＳ Ｐゴシック"/>
      <family val="3"/>
      <charset val="128"/>
    </font>
    <font>
      <sz val="12"/>
      <name val="ＭＳ Ｐゴシック"/>
      <family val="3"/>
      <charset val="128"/>
    </font>
    <font>
      <sz val="11"/>
      <name val="ＭＳ Ｐゴシック"/>
      <family val="3"/>
      <scheme val="minor"/>
    </font>
    <font>
      <i/>
      <sz val="12"/>
      <name val="ＭＳ Ｐゴシック"/>
      <family val="3"/>
      <charset val="128"/>
    </font>
    <font>
      <b/>
      <sz val="11"/>
      <name val="ＭＳ Ｐゴシック"/>
      <family val="3"/>
    </font>
    <font>
      <sz val="12"/>
      <name val="ＭＳ Ｐゴシック"/>
      <family val="3"/>
      <scheme val="minor"/>
    </font>
    <font>
      <sz val="12"/>
      <name val="ＭＳ ゴシック"/>
      <family val="3"/>
      <charset val="128"/>
    </font>
    <font>
      <i/>
      <sz val="11"/>
      <name val="ＭＳ Ｐゴシック"/>
      <family val="3"/>
      <charset val="128"/>
    </font>
    <font>
      <b/>
      <sz val="10"/>
      <name val="ＭＳ Ｐゴシック"/>
      <family val="3"/>
      <charset val="128"/>
      <scheme val="minor"/>
    </font>
    <font>
      <sz val="8"/>
      <name val="ＭＳ Ｐゴシック"/>
      <family val="3"/>
      <charset val="128"/>
    </font>
    <font>
      <sz val="11"/>
      <color rgb="FF000000"/>
      <name val="ＭＳ 明朝"/>
      <family val="1"/>
      <charset val="128"/>
    </font>
    <font>
      <sz val="11"/>
      <color rgb="FF000000"/>
      <name val="ＭＳ Ｐゴシック"/>
      <family val="3"/>
      <charset val="128"/>
      <scheme val="major"/>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FFFFD9"/>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s>
  <borders count="5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ashed">
        <color indexed="64"/>
      </left>
      <right style="thin">
        <color indexed="64"/>
      </right>
      <top style="dashed">
        <color indexed="64"/>
      </top>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8"/>
      </top>
      <bottom style="dotted">
        <color indexed="8"/>
      </bottom>
      <diagonal/>
    </border>
    <border>
      <left/>
      <right style="thin">
        <color indexed="64"/>
      </right>
      <top style="dotted">
        <color indexed="8"/>
      </top>
      <bottom style="dotted">
        <color indexed="8"/>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indexed="64"/>
      </right>
      <top style="thin">
        <color auto="1"/>
      </top>
      <bottom style="hair">
        <color auto="1"/>
      </bottom>
      <diagonal/>
    </border>
    <border>
      <left style="hair">
        <color auto="1"/>
      </left>
      <right style="hair">
        <color auto="1"/>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8"/>
      </top>
      <bottom style="thin">
        <color indexed="64"/>
      </bottom>
      <diagonal/>
    </border>
    <border>
      <left/>
      <right style="thin">
        <color indexed="64"/>
      </right>
      <top style="dotted">
        <color indexed="8"/>
      </top>
      <bottom style="thin">
        <color indexed="64"/>
      </bottom>
      <diagonal/>
    </border>
  </borders>
  <cellStyleXfs count="8">
    <xf numFmtId="0" fontId="0" fillId="0" borderId="0"/>
    <xf numFmtId="0" fontId="1" fillId="0" borderId="0">
      <alignment vertical="center"/>
    </xf>
    <xf numFmtId="40" fontId="3" fillId="0" borderId="0" applyFont="0" applyFill="0" applyBorder="0" applyAlignment="0" applyProtection="0">
      <alignment vertical="center"/>
    </xf>
    <xf numFmtId="0" fontId="3" fillId="0" borderId="0">
      <alignment vertical="center"/>
    </xf>
    <xf numFmtId="0" fontId="3" fillId="0" borderId="0"/>
    <xf numFmtId="40" fontId="1" fillId="0" borderId="0" applyFont="0" applyFill="0" applyBorder="0" applyAlignment="0" applyProtection="0">
      <alignment vertical="center"/>
    </xf>
    <xf numFmtId="0" fontId="26" fillId="0" borderId="0">
      <alignment vertical="center"/>
    </xf>
    <xf numFmtId="0" fontId="3" fillId="0" borderId="0"/>
  </cellStyleXfs>
  <cellXfs count="398">
    <xf numFmtId="0" fontId="0" fillId="0" borderId="0" xfId="0"/>
    <xf numFmtId="0" fontId="4" fillId="0" borderId="0" xfId="1" applyFont="1" applyAlignment="1">
      <alignment horizontal="right" vertical="center"/>
    </xf>
    <xf numFmtId="0" fontId="4" fillId="0" borderId="0" xfId="1" applyFont="1">
      <alignment vertical="center"/>
    </xf>
    <xf numFmtId="0" fontId="4" fillId="0" borderId="1" xfId="1" applyFont="1" applyBorder="1">
      <alignment vertical="center"/>
    </xf>
    <xf numFmtId="0" fontId="4" fillId="0" borderId="2" xfId="1" applyFont="1" applyBorder="1">
      <alignment vertical="center"/>
    </xf>
    <xf numFmtId="0" fontId="6" fillId="0" borderId="0" xfId="1" applyFont="1">
      <alignment vertical="center"/>
    </xf>
    <xf numFmtId="0" fontId="3" fillId="0" borderId="0" xfId="1" applyFont="1">
      <alignment vertical="center"/>
    </xf>
    <xf numFmtId="0" fontId="6" fillId="0" borderId="0" xfId="1" applyFont="1" applyAlignment="1">
      <alignment horizontal="center" vertical="center"/>
    </xf>
    <xf numFmtId="0" fontId="6" fillId="0" borderId="0" xfId="1" applyFont="1" applyBorder="1" applyAlignment="1">
      <alignment horizontal="center" vertical="center"/>
    </xf>
    <xf numFmtId="0" fontId="3" fillId="0" borderId="0" xfId="1" applyFont="1" applyAlignment="1">
      <alignment horizontal="center" vertical="center"/>
    </xf>
    <xf numFmtId="0" fontId="3" fillId="0" borderId="0" xfId="1" applyFont="1" applyBorder="1" applyAlignment="1">
      <alignment vertical="center"/>
    </xf>
    <xf numFmtId="0" fontId="3" fillId="0" borderId="0" xfId="1" applyFont="1" applyBorder="1">
      <alignment vertical="center"/>
    </xf>
    <xf numFmtId="0" fontId="3" fillId="0" borderId="4" xfId="1" applyFont="1" applyBorder="1" applyAlignment="1">
      <alignment horizontal="center" vertical="center"/>
    </xf>
    <xf numFmtId="0" fontId="3" fillId="0" borderId="0" xfId="1" applyFont="1" applyFill="1" applyBorder="1" applyAlignment="1">
      <alignment horizontal="left" vertical="center" wrapText="1"/>
    </xf>
    <xf numFmtId="0" fontId="3" fillId="0" borderId="1" xfId="1" applyFont="1" applyBorder="1">
      <alignment vertical="center"/>
    </xf>
    <xf numFmtId="0" fontId="3" fillId="0" borderId="15" xfId="1" applyFont="1" applyBorder="1">
      <alignment vertical="center"/>
    </xf>
    <xf numFmtId="0" fontId="3" fillId="0" borderId="2" xfId="1" applyFont="1" applyBorder="1">
      <alignment vertical="center"/>
    </xf>
    <xf numFmtId="0" fontId="8" fillId="0" borderId="0" xfId="0" applyFont="1" applyAlignment="1">
      <alignment horizontal="left" vertical="center"/>
    </xf>
    <xf numFmtId="0" fontId="8" fillId="0" borderId="0" xfId="0" applyFont="1" applyAlignment="1"/>
    <xf numFmtId="0" fontId="8" fillId="0" borderId="0" xfId="0" applyFont="1" applyAlignment="1">
      <alignment horizontal="right"/>
    </xf>
    <xf numFmtId="0" fontId="8" fillId="0" borderId="0" xfId="0" applyFont="1" applyFill="1" applyAlignment="1">
      <alignment horizontal="right"/>
    </xf>
    <xf numFmtId="0" fontId="8" fillId="0" borderId="0" xfId="0" applyFont="1"/>
    <xf numFmtId="0" fontId="8"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center"/>
    </xf>
    <xf numFmtId="0" fontId="8" fillId="0" borderId="6" xfId="0" applyFont="1" applyBorder="1" applyAlignment="1">
      <alignment vertical="center"/>
    </xf>
    <xf numFmtId="0" fontId="8" fillId="0" borderId="6" xfId="0" applyFont="1" applyBorder="1" applyAlignment="1">
      <alignment horizontal="left"/>
    </xf>
    <xf numFmtId="0" fontId="9" fillId="0" borderId="0" xfId="0" applyFont="1" applyAlignment="1"/>
    <xf numFmtId="0" fontId="8" fillId="0" borderId="0" xfId="0" applyFont="1" applyAlignment="1">
      <alignment horizontal="left" shrinkToFit="1"/>
    </xf>
    <xf numFmtId="0" fontId="9" fillId="0" borderId="0" xfId="0" applyFont="1" applyFill="1" applyAlignment="1">
      <alignment horizontal="right"/>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xf numFmtId="0" fontId="11" fillId="0" borderId="0" xfId="0" applyFont="1" applyAlignment="1">
      <alignment horizontal="right"/>
    </xf>
    <xf numFmtId="0" fontId="11" fillId="0" borderId="0" xfId="0" applyFont="1" applyAlignment="1">
      <alignment horizontal="center"/>
    </xf>
    <xf numFmtId="0" fontId="12" fillId="0" borderId="0" xfId="0" applyFont="1" applyAlignment="1">
      <alignment horizontal="right"/>
    </xf>
    <xf numFmtId="0" fontId="13" fillId="0" borderId="0" xfId="0" applyFont="1"/>
    <xf numFmtId="0" fontId="11" fillId="0" borderId="0" xfId="0" applyFont="1"/>
    <xf numFmtId="0" fontId="11" fillId="0" borderId="0" xfId="0" applyFont="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3" applyFont="1">
      <alignment vertical="center"/>
    </xf>
    <xf numFmtId="0" fontId="17" fillId="0" borderId="0" xfId="3" applyFont="1">
      <alignment vertical="center"/>
    </xf>
    <xf numFmtId="0" fontId="17" fillId="0" borderId="0" xfId="3" applyFont="1" applyAlignment="1">
      <alignment vertical="center"/>
    </xf>
    <xf numFmtId="0" fontId="14" fillId="3" borderId="7" xfId="3" applyFont="1" applyFill="1" applyBorder="1">
      <alignment vertical="center"/>
    </xf>
    <xf numFmtId="0" fontId="14" fillId="3" borderId="8" xfId="3" applyFont="1" applyFill="1" applyBorder="1">
      <alignment vertical="center"/>
    </xf>
    <xf numFmtId="0" fontId="14" fillId="3" borderId="9" xfId="3" applyFont="1" applyFill="1" applyBorder="1">
      <alignment vertical="center"/>
    </xf>
    <xf numFmtId="0" fontId="14" fillId="0" borderId="0" xfId="3" applyFont="1">
      <alignment vertical="center"/>
    </xf>
    <xf numFmtId="38" fontId="14" fillId="0" borderId="0" xfId="2" applyNumberFormat="1" applyFont="1">
      <alignment vertical="center"/>
    </xf>
    <xf numFmtId="0" fontId="11" fillId="6" borderId="0" xfId="3" applyFont="1" applyFill="1">
      <alignment vertical="center"/>
    </xf>
    <xf numFmtId="0" fontId="8" fillId="0" borderId="9" xfId="3" applyFont="1" applyBorder="1">
      <alignment vertical="center"/>
    </xf>
    <xf numFmtId="0" fontId="8" fillId="0" borderId="4" xfId="3" applyFont="1" applyBorder="1">
      <alignment vertical="center"/>
    </xf>
    <xf numFmtId="0" fontId="8" fillId="0" borderId="13" xfId="3" applyFont="1" applyBorder="1">
      <alignment vertical="center"/>
    </xf>
    <xf numFmtId="0" fontId="8" fillId="0" borderId="0" xfId="3" applyFont="1" applyAlignment="1">
      <alignment horizontal="center" vertical="center"/>
    </xf>
    <xf numFmtId="0" fontId="11" fillId="0" borderId="0" xfId="3" applyFont="1">
      <alignment vertical="center"/>
    </xf>
    <xf numFmtId="0" fontId="14" fillId="0" borderId="0" xfId="3" applyFont="1" applyAlignment="1">
      <alignment horizontal="justify" vertical="center"/>
    </xf>
    <xf numFmtId="0" fontId="18" fillId="0" borderId="0" xfId="3" applyFont="1" applyAlignment="1">
      <alignment horizontal="justify" vertical="center"/>
    </xf>
    <xf numFmtId="0" fontId="14" fillId="0" borderId="0" xfId="3" applyFont="1" applyBorder="1">
      <alignment vertical="center"/>
    </xf>
    <xf numFmtId="0" fontId="14" fillId="0" borderId="0" xfId="3" applyNumberFormat="1" applyFont="1" applyAlignment="1">
      <alignment vertical="center"/>
    </xf>
    <xf numFmtId="0" fontId="19" fillId="0" borderId="0" xfId="3" applyFont="1" applyAlignment="1">
      <alignment horizontal="centerContinuous" vertical="center"/>
    </xf>
    <xf numFmtId="0" fontId="8" fillId="0" borderId="0" xfId="3" applyFont="1" applyBorder="1" applyAlignment="1">
      <alignment horizontal="centerContinuous" vertical="center"/>
    </xf>
    <xf numFmtId="0" fontId="8" fillId="0" borderId="0" xfId="3" applyFont="1" applyFill="1" applyBorder="1" applyAlignment="1">
      <alignment horizontal="centerContinuous" vertical="center"/>
    </xf>
    <xf numFmtId="0" fontId="8" fillId="0" borderId="0" xfId="3" applyNumberFormat="1" applyFont="1" applyAlignment="1">
      <alignment horizontal="right" vertical="center"/>
    </xf>
    <xf numFmtId="0" fontId="8" fillId="0" borderId="0" xfId="3" applyFont="1" applyBorder="1">
      <alignment vertical="center"/>
    </xf>
    <xf numFmtId="0" fontId="8" fillId="0" borderId="0" xfId="3" applyNumberFormat="1" applyFont="1" applyAlignment="1">
      <alignment vertical="center"/>
    </xf>
    <xf numFmtId="0" fontId="20" fillId="3" borderId="2" xfId="3" applyFont="1" applyFill="1" applyBorder="1" applyAlignment="1">
      <alignment horizontal="center" vertical="center" wrapText="1"/>
    </xf>
    <xf numFmtId="0" fontId="20" fillId="0" borderId="0" xfId="3" applyFont="1">
      <alignment vertical="center"/>
    </xf>
    <xf numFmtId="0" fontId="20" fillId="3" borderId="22" xfId="3" applyFont="1" applyFill="1" applyBorder="1" applyAlignment="1">
      <alignment horizontal="center" vertical="center" wrapText="1"/>
    </xf>
    <xf numFmtId="0" fontId="21" fillId="0" borderId="0" xfId="3" applyFont="1">
      <alignment vertical="center"/>
    </xf>
    <xf numFmtId="0" fontId="11" fillId="0" borderId="0" xfId="3" applyFont="1" applyAlignment="1">
      <alignment horizontal="left" vertical="center" indent="1"/>
    </xf>
    <xf numFmtId="0" fontId="16" fillId="0" borderId="0" xfId="3" applyFont="1" applyAlignment="1">
      <alignment horizontal="left" vertical="center" indent="1"/>
    </xf>
    <xf numFmtId="0" fontId="16" fillId="0" borderId="0" xfId="3" applyFont="1">
      <alignment vertical="center"/>
    </xf>
    <xf numFmtId="0" fontId="11" fillId="0" borderId="0" xfId="3" applyFont="1" applyAlignment="1">
      <alignment vertical="center"/>
    </xf>
    <xf numFmtId="0" fontId="14" fillId="0" borderId="0" xfId="4" applyFont="1" applyAlignment="1">
      <alignment horizontal="left" vertical="center"/>
    </xf>
    <xf numFmtId="0" fontId="14" fillId="0" borderId="0" xfId="4" applyFont="1" applyAlignment="1">
      <alignment vertical="center"/>
    </xf>
    <xf numFmtId="38" fontId="14" fillId="0" borderId="0" xfId="5" applyNumberFormat="1" applyFont="1" applyAlignment="1">
      <alignment vertical="center"/>
    </xf>
    <xf numFmtId="0" fontId="8" fillId="0" borderId="0" xfId="4" applyFont="1" applyAlignment="1">
      <alignment vertical="center"/>
    </xf>
    <xf numFmtId="0" fontId="8" fillId="0" borderId="0" xfId="4" applyFont="1" applyAlignment="1">
      <alignment horizontal="left" vertical="center"/>
    </xf>
    <xf numFmtId="38" fontId="8" fillId="0" borderId="0" xfId="5" applyNumberFormat="1" applyFont="1" applyAlignment="1">
      <alignment vertical="center"/>
    </xf>
    <xf numFmtId="0" fontId="8" fillId="0" borderId="0" xfId="4" applyFont="1" applyAlignment="1">
      <alignment horizontal="right" vertical="center"/>
    </xf>
    <xf numFmtId="38" fontId="8" fillId="0" borderId="13" xfId="5" applyNumberFormat="1" applyFont="1" applyBorder="1" applyAlignment="1">
      <alignment horizontal="center" vertical="center"/>
    </xf>
    <xf numFmtId="178" fontId="8" fillId="0" borderId="5" xfId="5" applyNumberFormat="1" applyFont="1" applyBorder="1" applyAlignment="1">
      <alignment horizontal="right" vertical="center"/>
    </xf>
    <xf numFmtId="0" fontId="8" fillId="0" borderId="0" xfId="4" applyFont="1" applyAlignment="1">
      <alignment horizontal="justify" vertical="center"/>
    </xf>
    <xf numFmtId="0" fontId="22" fillId="0" borderId="10" xfId="4" applyFont="1" applyBorder="1" applyAlignment="1">
      <alignment horizontal="justify" vertical="center" wrapText="1"/>
    </xf>
    <xf numFmtId="0" fontId="22" fillId="0" borderId="27" xfId="4" applyFont="1" applyBorder="1" applyAlignment="1">
      <alignment horizontal="justify" vertical="center" wrapText="1"/>
    </xf>
    <xf numFmtId="0" fontId="22" fillId="0" borderId="27" xfId="4" applyFont="1" applyBorder="1" applyAlignment="1">
      <alignment horizontal="justify" vertical="center"/>
    </xf>
    <xf numFmtId="0" fontId="8" fillId="0" borderId="4" xfId="4" applyFont="1" applyBorder="1" applyAlignment="1">
      <alignment horizontal="center" vertical="center"/>
    </xf>
    <xf numFmtId="38" fontId="8" fillId="0" borderId="9" xfId="5" applyNumberFormat="1" applyFont="1" applyBorder="1" applyAlignment="1">
      <alignment vertical="center" wrapText="1"/>
    </xf>
    <xf numFmtId="38" fontId="8" fillId="0" borderId="31" xfId="5" applyNumberFormat="1" applyFont="1" applyBorder="1" applyAlignment="1">
      <alignment horizontal="justify" vertical="center"/>
    </xf>
    <xf numFmtId="38" fontId="8" fillId="0" borderId="26" xfId="5" applyNumberFormat="1" applyFont="1" applyBorder="1" applyAlignment="1">
      <alignment horizontal="justify" vertical="center"/>
    </xf>
    <xf numFmtId="0" fontId="7" fillId="0" borderId="7" xfId="1" applyFont="1" applyBorder="1" applyAlignment="1">
      <alignment horizontal="left" vertical="top"/>
    </xf>
    <xf numFmtId="0" fontId="7" fillId="0" borderId="8" xfId="1" applyFont="1" applyBorder="1" applyAlignment="1">
      <alignment vertical="top"/>
    </xf>
    <xf numFmtId="0" fontId="7" fillId="0" borderId="9" xfId="1" applyFont="1" applyBorder="1" applyAlignment="1">
      <alignment vertical="top"/>
    </xf>
    <xf numFmtId="0" fontId="7" fillId="0" borderId="7" xfId="1" applyFont="1" applyBorder="1" applyAlignment="1">
      <alignment vertical="top"/>
    </xf>
    <xf numFmtId="0" fontId="24" fillId="0" borderId="4" xfId="1" applyFont="1" applyBorder="1" applyAlignment="1">
      <alignment horizontal="center" vertical="center"/>
    </xf>
    <xf numFmtId="0" fontId="22" fillId="0" borderId="9" xfId="5" applyNumberFormat="1" applyFont="1" applyBorder="1" applyAlignment="1">
      <alignment vertical="center" wrapText="1"/>
    </xf>
    <xf numFmtId="180" fontId="8" fillId="7" borderId="26" xfId="5" applyNumberFormat="1" applyFont="1" applyFill="1" applyBorder="1" applyAlignment="1">
      <alignment horizontal="right" vertical="center"/>
    </xf>
    <xf numFmtId="180" fontId="8" fillId="7" borderId="4" xfId="5" applyNumberFormat="1" applyFont="1" applyFill="1" applyBorder="1" applyAlignment="1">
      <alignment horizontal="right" vertical="center"/>
    </xf>
    <xf numFmtId="180" fontId="8" fillId="7" borderId="12" xfId="5" applyNumberFormat="1" applyFont="1" applyFill="1" applyBorder="1" applyAlignment="1">
      <alignment horizontal="right" vertical="center"/>
    </xf>
    <xf numFmtId="180" fontId="8" fillId="7" borderId="31" xfId="5" applyNumberFormat="1" applyFont="1" applyFill="1" applyBorder="1" applyAlignment="1">
      <alignment horizontal="right" vertical="center"/>
    </xf>
    <xf numFmtId="180" fontId="8" fillId="7" borderId="13" xfId="5" applyNumberFormat="1" applyFont="1" applyFill="1" applyBorder="1" applyAlignment="1">
      <alignment horizontal="right" vertical="center"/>
    </xf>
    <xf numFmtId="177" fontId="8" fillId="8" borderId="4" xfId="2" applyNumberFormat="1" applyFont="1" applyFill="1" applyBorder="1" applyAlignment="1">
      <alignment horizontal="center" vertical="center"/>
    </xf>
    <xf numFmtId="0" fontId="8" fillId="3" borderId="4" xfId="3" applyFont="1" applyFill="1" applyBorder="1" applyAlignment="1">
      <alignment horizontal="center" vertical="center" wrapText="1"/>
    </xf>
    <xf numFmtId="0" fontId="8" fillId="0" borderId="5" xfId="0" applyFont="1" applyBorder="1" applyAlignment="1">
      <alignment horizontal="center" vertical="center"/>
    </xf>
    <xf numFmtId="0" fontId="3" fillId="0" borderId="9" xfId="1" applyFont="1" applyBorder="1" applyAlignment="1">
      <alignment horizontal="center" vertical="center"/>
    </xf>
    <xf numFmtId="0" fontId="8" fillId="3" borderId="4" xfId="3" applyFont="1" applyFill="1" applyBorder="1" applyAlignment="1">
      <alignment horizontal="center" vertical="center"/>
    </xf>
    <xf numFmtId="0" fontId="8" fillId="3" borderId="10" xfId="3" applyFont="1" applyFill="1" applyBorder="1" applyAlignment="1">
      <alignment horizontal="center" vertical="center"/>
    </xf>
    <xf numFmtId="0" fontId="27" fillId="0" borderId="14" xfId="7" applyFont="1" applyBorder="1" applyAlignment="1">
      <alignment horizontal="center"/>
    </xf>
    <xf numFmtId="0" fontId="27" fillId="0" borderId="0" xfId="7" applyFont="1" applyBorder="1" applyAlignment="1">
      <alignment horizontal="center"/>
    </xf>
    <xf numFmtId="0" fontId="30" fillId="0" borderId="0" xfId="7" applyFont="1" applyAlignment="1"/>
    <xf numFmtId="0" fontId="27" fillId="0" borderId="0" xfId="7" applyFont="1" applyAlignment="1">
      <alignment horizontal="center"/>
    </xf>
    <xf numFmtId="0" fontId="32" fillId="0" borderId="0" xfId="6" applyFont="1">
      <alignment vertical="center"/>
    </xf>
    <xf numFmtId="0" fontId="33" fillId="0" borderId="0" xfId="7" applyFont="1" applyBorder="1" applyAlignment="1">
      <alignment horizontal="center"/>
    </xf>
    <xf numFmtId="0" fontId="32" fillId="0" borderId="14" xfId="6" applyFont="1" applyBorder="1" applyAlignment="1">
      <alignment horizontal="left" vertical="center"/>
    </xf>
    <xf numFmtId="0" fontId="35" fillId="0" borderId="4" xfId="6" applyFont="1" applyBorder="1" applyAlignment="1">
      <alignment horizontal="center" vertical="center"/>
    </xf>
    <xf numFmtId="186" fontId="36" fillId="7" borderId="4" xfId="6" applyNumberFormat="1" applyFont="1" applyFill="1" applyBorder="1" applyAlignment="1">
      <alignment horizontal="center" vertical="center" wrapText="1"/>
    </xf>
    <xf numFmtId="0" fontId="35" fillId="0" borderId="4" xfId="6" applyFont="1" applyBorder="1">
      <alignment vertical="center"/>
    </xf>
    <xf numFmtId="0" fontId="34" fillId="0" borderId="0" xfId="6" applyFont="1">
      <alignment vertical="center"/>
    </xf>
    <xf numFmtId="0" fontId="32" fillId="0" borderId="0" xfId="6" applyFont="1" applyAlignment="1">
      <alignment vertical="center"/>
    </xf>
    <xf numFmtId="0" fontId="37" fillId="0" borderId="0" xfId="6" applyFont="1" applyAlignment="1">
      <alignment horizontal="center" vertical="center"/>
    </xf>
    <xf numFmtId="0" fontId="32" fillId="0" borderId="0" xfId="6" applyFont="1" applyAlignment="1">
      <alignment horizontal="center" vertical="center"/>
    </xf>
    <xf numFmtId="180" fontId="8" fillId="0" borderId="4" xfId="5" applyNumberFormat="1" applyFont="1" applyBorder="1" applyAlignment="1">
      <alignment horizontal="right" vertical="center"/>
    </xf>
    <xf numFmtId="180" fontId="8" fillId="0" borderId="10" xfId="5" applyNumberFormat="1" applyFont="1" applyBorder="1" applyAlignment="1">
      <alignment horizontal="right" vertical="center"/>
    </xf>
    <xf numFmtId="180" fontId="8" fillId="0" borderId="12" xfId="5" applyNumberFormat="1" applyFont="1" applyBorder="1" applyAlignment="1">
      <alignment horizontal="right" vertical="center"/>
    </xf>
    <xf numFmtId="0" fontId="22" fillId="0" borderId="12" xfId="5" applyNumberFormat="1" applyFont="1" applyBorder="1" applyAlignment="1">
      <alignment vertical="center" wrapText="1"/>
    </xf>
    <xf numFmtId="180" fontId="8" fillId="0" borderId="28" xfId="5" applyNumberFormat="1" applyFont="1" applyBorder="1" applyAlignment="1">
      <alignment horizontal="right" vertical="center"/>
    </xf>
    <xf numFmtId="180" fontId="8" fillId="7" borderId="28" xfId="5" applyNumberFormat="1" applyFont="1" applyFill="1" applyBorder="1" applyAlignment="1">
      <alignment horizontal="right" vertical="center"/>
    </xf>
    <xf numFmtId="0" fontId="22" fillId="0" borderId="28" xfId="5" applyNumberFormat="1" applyFont="1" applyBorder="1" applyAlignment="1">
      <alignment vertical="center" wrapText="1"/>
    </xf>
    <xf numFmtId="180" fontId="8" fillId="7" borderId="9" xfId="5" applyNumberFormat="1" applyFont="1" applyFill="1" applyBorder="1" applyAlignment="1">
      <alignment horizontal="right" vertical="center"/>
    </xf>
    <xf numFmtId="38" fontId="8" fillId="0" borderId="4" xfId="5" applyNumberFormat="1" applyFont="1" applyBorder="1" applyAlignment="1">
      <alignment horizontal="right" vertical="center"/>
    </xf>
    <xf numFmtId="38" fontId="8" fillId="0" borderId="10" xfId="5" applyNumberFormat="1" applyFont="1" applyBorder="1" applyAlignment="1">
      <alignment horizontal="right" vertical="center"/>
    </xf>
    <xf numFmtId="38" fontId="8" fillId="0" borderId="12" xfId="5" applyNumberFormat="1" applyFont="1" applyBorder="1" applyAlignment="1">
      <alignment horizontal="right" vertical="center"/>
    </xf>
    <xf numFmtId="38" fontId="22" fillId="0" borderId="28" xfId="5" applyNumberFormat="1" applyFont="1" applyBorder="1" applyAlignment="1">
      <alignment vertical="center" wrapText="1"/>
    </xf>
    <xf numFmtId="183" fontId="18" fillId="0" borderId="9" xfId="3" applyNumberFormat="1" applyFont="1" applyBorder="1" applyAlignment="1">
      <alignment horizontal="right" vertical="center" shrinkToFit="1"/>
    </xf>
    <xf numFmtId="183" fontId="18" fillId="0" borderId="4" xfId="3" applyNumberFormat="1" applyFont="1" applyBorder="1" applyAlignment="1">
      <alignment horizontal="right" vertical="center" shrinkToFit="1"/>
    </xf>
    <xf numFmtId="183" fontId="18" fillId="0" borderId="7" xfId="3" applyNumberFormat="1" applyFont="1" applyFill="1" applyBorder="1" applyAlignment="1">
      <alignment horizontal="right" vertical="center" shrinkToFit="1"/>
    </xf>
    <xf numFmtId="183" fontId="18" fillId="0" borderId="23" xfId="3" applyNumberFormat="1" applyFont="1" applyFill="1" applyBorder="1" applyAlignment="1">
      <alignment horizontal="right" vertical="center" shrinkToFit="1"/>
    </xf>
    <xf numFmtId="183" fontId="18" fillId="0" borderId="4" xfId="3" applyNumberFormat="1" applyFont="1" applyFill="1" applyBorder="1" applyAlignment="1">
      <alignment horizontal="right" vertical="center" shrinkToFit="1"/>
    </xf>
    <xf numFmtId="176" fontId="18" fillId="5" borderId="4" xfId="3" applyNumberFormat="1" applyFont="1" applyFill="1" applyBorder="1" applyAlignment="1">
      <alignment horizontal="right" vertical="center" shrinkToFit="1"/>
    </xf>
    <xf numFmtId="183" fontId="18" fillId="0" borderId="23" xfId="3" applyNumberFormat="1" applyFont="1" applyBorder="1" applyAlignment="1">
      <alignment horizontal="right" vertical="center" shrinkToFit="1"/>
    </xf>
    <xf numFmtId="183" fontId="18" fillId="0" borderId="7" xfId="3" applyNumberFormat="1" applyFont="1" applyBorder="1" applyAlignment="1">
      <alignment horizontal="right" vertical="center" shrinkToFit="1"/>
    </xf>
    <xf numFmtId="176" fontId="18" fillId="5" borderId="7" xfId="3" applyNumberFormat="1" applyFont="1" applyFill="1" applyBorder="1" applyAlignment="1">
      <alignment horizontal="right" vertical="center" shrinkToFit="1"/>
    </xf>
    <xf numFmtId="176" fontId="18" fillId="5" borderId="23" xfId="3" applyNumberFormat="1" applyFont="1" applyFill="1" applyBorder="1" applyAlignment="1">
      <alignment horizontal="right" vertical="center" shrinkToFit="1"/>
    </xf>
    <xf numFmtId="0" fontId="8" fillId="7" borderId="14" xfId="3" applyFont="1" applyFill="1" applyBorder="1" applyAlignment="1">
      <alignment vertical="center" shrinkToFit="1"/>
    </xf>
    <xf numFmtId="38" fontId="8" fillId="0" borderId="17" xfId="2" applyNumberFormat="1" applyFont="1" applyFill="1" applyBorder="1">
      <alignment vertical="center"/>
    </xf>
    <xf numFmtId="38" fontId="8" fillId="0" borderId="18" xfId="2" applyNumberFormat="1" applyFont="1" applyBorder="1">
      <alignment vertical="center"/>
    </xf>
    <xf numFmtId="38" fontId="8" fillId="0" borderId="19" xfId="2" applyNumberFormat="1" applyFont="1" applyBorder="1">
      <alignment vertical="center"/>
    </xf>
    <xf numFmtId="38" fontId="8" fillId="0" borderId="20" xfId="2" applyNumberFormat="1" applyFont="1" applyBorder="1">
      <alignment vertical="center"/>
    </xf>
    <xf numFmtId="38" fontId="8" fillId="5" borderId="5" xfId="2" applyNumberFormat="1" applyFont="1" applyFill="1" applyBorder="1">
      <alignment vertical="center"/>
    </xf>
    <xf numFmtId="0" fontId="8" fillId="0" borderId="21" xfId="3" applyFont="1" applyFill="1" applyBorder="1" applyAlignment="1">
      <alignment vertical="center" shrinkToFit="1"/>
    </xf>
    <xf numFmtId="38" fontId="8" fillId="10" borderId="20" xfId="2" applyNumberFormat="1" applyFont="1" applyFill="1" applyBorder="1">
      <alignment vertical="center"/>
    </xf>
    <xf numFmtId="38" fontId="8" fillId="0" borderId="5" xfId="2" applyNumberFormat="1" applyFont="1" applyBorder="1">
      <alignment vertical="center"/>
    </xf>
    <xf numFmtId="38" fontId="8" fillId="5" borderId="4" xfId="2" applyNumberFormat="1" applyFont="1" applyFill="1" applyBorder="1">
      <alignment vertical="center"/>
    </xf>
    <xf numFmtId="182" fontId="25" fillId="0" borderId="4" xfId="1" applyNumberFormat="1" applyFont="1" applyBorder="1" applyAlignment="1">
      <alignment horizontal="center" vertical="center"/>
    </xf>
    <xf numFmtId="184" fontId="8" fillId="0" borderId="4" xfId="2" applyNumberFormat="1" applyFont="1" applyFill="1" applyBorder="1" applyAlignment="1">
      <alignment vertical="center" shrinkToFit="1"/>
    </xf>
    <xf numFmtId="176" fontId="8" fillId="0" borderId="4" xfId="3" applyNumberFormat="1" applyFont="1" applyFill="1" applyBorder="1" applyAlignment="1">
      <alignment horizontal="right" vertical="center" wrapText="1"/>
    </xf>
    <xf numFmtId="177" fontId="8" fillId="0" borderId="4" xfId="2" applyNumberFormat="1" applyFont="1" applyFill="1" applyBorder="1">
      <alignment vertical="center"/>
    </xf>
    <xf numFmtId="183" fontId="8" fillId="10" borderId="5" xfId="5" applyNumberFormat="1" applyFont="1" applyFill="1" applyBorder="1" applyAlignment="1">
      <alignment horizontal="right" vertical="center"/>
    </xf>
    <xf numFmtId="176" fontId="8" fillId="0" borderId="32" xfId="3" applyNumberFormat="1" applyFont="1" applyFill="1" applyBorder="1" applyAlignment="1">
      <alignment horizontal="right" vertical="center" wrapText="1"/>
    </xf>
    <xf numFmtId="177" fontId="8" fillId="0" borderId="32" xfId="2" applyNumberFormat="1" applyFont="1" applyFill="1" applyBorder="1">
      <alignment vertical="center"/>
    </xf>
    <xf numFmtId="183" fontId="8" fillId="10" borderId="32" xfId="5" applyNumberFormat="1" applyFont="1" applyFill="1" applyBorder="1" applyAlignment="1">
      <alignment horizontal="right" vertical="center"/>
    </xf>
    <xf numFmtId="184" fontId="8" fillId="0" borderId="32" xfId="2" applyNumberFormat="1" applyFont="1" applyFill="1" applyBorder="1" applyAlignment="1">
      <alignment vertical="center" shrinkToFit="1"/>
    </xf>
    <xf numFmtId="180" fontId="8" fillId="10" borderId="26" xfId="5" applyNumberFormat="1" applyFont="1" applyFill="1" applyBorder="1" applyAlignment="1">
      <alignment horizontal="right" vertical="center"/>
    </xf>
    <xf numFmtId="183" fontId="8" fillId="10" borderId="26" xfId="5" applyNumberFormat="1" applyFont="1" applyFill="1" applyBorder="1" applyAlignment="1">
      <alignment horizontal="right" vertical="center"/>
    </xf>
    <xf numFmtId="184" fontId="8" fillId="0" borderId="13" xfId="2" applyNumberFormat="1" applyFont="1" applyFill="1" applyBorder="1" applyAlignment="1">
      <alignment vertical="center" shrinkToFit="1"/>
    </xf>
    <xf numFmtId="183" fontId="14" fillId="5" borderId="4" xfId="2" applyNumberFormat="1" applyFont="1" applyFill="1" applyBorder="1">
      <alignment vertical="center"/>
    </xf>
    <xf numFmtId="179" fontId="8" fillId="0" borderId="0" xfId="0" applyNumberFormat="1" applyFont="1" applyAlignment="1">
      <alignment horizontal="right"/>
    </xf>
    <xf numFmtId="0" fontId="31" fillId="7" borderId="0" xfId="1" applyNumberFormat="1" applyFont="1" applyFill="1" applyAlignment="1">
      <alignment horizontal="right" vertical="center"/>
    </xf>
    <xf numFmtId="0" fontId="31" fillId="7" borderId="14" xfId="1" applyFont="1" applyFill="1" applyBorder="1" applyAlignment="1">
      <alignment horizontal="left" vertical="center" indent="1"/>
    </xf>
    <xf numFmtId="0" fontId="7" fillId="2" borderId="4" xfId="1" applyFont="1" applyFill="1" applyBorder="1" applyAlignment="1">
      <alignment horizontal="left" vertical="center" wrapText="1"/>
    </xf>
    <xf numFmtId="0" fontId="31" fillId="0" borderId="8" xfId="6" applyFont="1" applyBorder="1" applyAlignment="1">
      <alignment horizontal="right" vertical="center" wrapText="1"/>
    </xf>
    <xf numFmtId="0" fontId="7" fillId="0" borderId="9" xfId="1" applyFont="1" applyBorder="1" applyAlignment="1">
      <alignment vertical="center" wrapText="1"/>
    </xf>
    <xf numFmtId="38" fontId="20" fillId="0" borderId="4" xfId="5" applyNumberFormat="1" applyFont="1" applyBorder="1" applyAlignment="1">
      <alignment horizontal="justify" vertical="center"/>
    </xf>
    <xf numFmtId="38" fontId="22" fillId="0" borderId="32" xfId="5" applyNumberFormat="1" applyFont="1" applyBorder="1" applyAlignment="1">
      <alignment horizontal="justify" vertical="center"/>
    </xf>
    <xf numFmtId="38" fontId="8" fillId="0" borderId="4" xfId="5" applyNumberFormat="1" applyFont="1" applyBorder="1" applyAlignment="1">
      <alignment horizontal="justify" vertical="center"/>
    </xf>
    <xf numFmtId="0" fontId="3" fillId="0" borderId="4" xfId="1" applyFont="1" applyBorder="1" applyAlignment="1">
      <alignment vertical="center"/>
    </xf>
    <xf numFmtId="0" fontId="0" fillId="0" borderId="4" xfId="1" applyFont="1" applyBorder="1" applyAlignment="1">
      <alignment vertical="center"/>
    </xf>
    <xf numFmtId="0" fontId="0" fillId="0" borderId="0" xfId="1" applyFont="1">
      <alignment vertical="center"/>
    </xf>
    <xf numFmtId="0" fontId="3" fillId="0" borderId="14" xfId="1" applyFont="1" applyBorder="1">
      <alignment vertical="center"/>
    </xf>
    <xf numFmtId="180" fontId="8" fillId="0" borderId="4" xfId="5" applyNumberFormat="1" applyFont="1" applyFill="1" applyBorder="1" applyAlignment="1">
      <alignment horizontal="right" vertical="center"/>
    </xf>
    <xf numFmtId="180" fontId="8" fillId="0" borderId="9" xfId="5" applyNumberFormat="1" applyFont="1" applyFill="1" applyBorder="1" applyAlignment="1">
      <alignment horizontal="right" vertical="center"/>
    </xf>
    <xf numFmtId="38" fontId="8" fillId="0" borderId="9" xfId="5" applyNumberFormat="1" applyFont="1" applyBorder="1" applyAlignment="1">
      <alignment horizontal="center" vertical="center" wrapText="1"/>
    </xf>
    <xf numFmtId="0" fontId="22" fillId="0" borderId="5" xfId="4" applyFont="1" applyBorder="1" applyAlignment="1">
      <alignment horizontal="left" vertical="center"/>
    </xf>
    <xf numFmtId="38" fontId="8" fillId="0" borderId="27" xfId="5" applyNumberFormat="1" applyFont="1" applyBorder="1" applyAlignment="1">
      <alignment horizontal="right" vertical="center"/>
    </xf>
    <xf numFmtId="38" fontId="8" fillId="0" borderId="28" xfId="5" applyNumberFormat="1" applyFont="1" applyBorder="1" applyAlignment="1">
      <alignment horizontal="right" vertical="center"/>
    </xf>
    <xf numFmtId="38" fontId="8" fillId="0" borderId="53" xfId="5" applyNumberFormat="1" applyFont="1" applyBorder="1" applyAlignment="1">
      <alignment horizontal="right" vertical="center"/>
    </xf>
    <xf numFmtId="38" fontId="8" fillId="0" borderId="54" xfId="5" applyNumberFormat="1" applyFont="1" applyBorder="1" applyAlignment="1">
      <alignment horizontal="right" vertical="center"/>
    </xf>
    <xf numFmtId="180" fontId="8" fillId="7" borderId="54" xfId="5" applyNumberFormat="1" applyFont="1" applyFill="1" applyBorder="1" applyAlignment="1">
      <alignment horizontal="right" vertical="center"/>
    </xf>
    <xf numFmtId="0" fontId="8" fillId="0" borderId="6" xfId="0" applyFont="1" applyBorder="1" applyAlignment="1">
      <alignment horizontal="left" vertical="center"/>
    </xf>
    <xf numFmtId="0" fontId="3" fillId="0" borderId="6" xfId="0" applyNumberFormat="1" applyFont="1" applyBorder="1" applyAlignment="1">
      <alignment horizontal="left"/>
    </xf>
    <xf numFmtId="185" fontId="10" fillId="0" borderId="0" xfId="0" applyNumberFormat="1" applyFont="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 xfId="0" applyNumberFormat="1" applyFont="1" applyBorder="1" applyAlignment="1">
      <alignment horizontal="center" vertical="center"/>
    </xf>
    <xf numFmtId="0" fontId="8" fillId="0" borderId="2" xfId="0" applyNumberFormat="1" applyFont="1" applyBorder="1" applyAlignment="1">
      <alignment horizontal="center" vertical="center"/>
    </xf>
    <xf numFmtId="0" fontId="8" fillId="0" borderId="11" xfId="0" applyNumberFormat="1" applyFont="1" applyBorder="1" applyAlignment="1">
      <alignment horizontal="center" vertical="center"/>
    </xf>
    <xf numFmtId="0" fontId="8" fillId="0" borderId="12"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13" xfId="0" applyNumberFormat="1" applyFont="1" applyBorder="1" applyAlignment="1">
      <alignment horizontal="center" vertical="center"/>
    </xf>
    <xf numFmtId="189" fontId="25" fillId="0" borderId="0" xfId="0" applyNumberFormat="1" applyFont="1" applyAlignment="1">
      <alignment horizontal="center"/>
    </xf>
    <xf numFmtId="0" fontId="7" fillId="0" borderId="7" xfId="1" applyFont="1" applyBorder="1" applyAlignment="1">
      <alignment horizontal="left" vertical="top" wrapText="1"/>
    </xf>
    <xf numFmtId="0" fontId="7" fillId="0" borderId="8" xfId="1" applyFont="1" applyBorder="1" applyAlignment="1">
      <alignment horizontal="left" vertical="top" wrapText="1"/>
    </xf>
    <xf numFmtId="0" fontId="7" fillId="0" borderId="9" xfId="1" applyFont="1" applyBorder="1" applyAlignment="1">
      <alignment horizontal="left" vertical="top" wrapText="1"/>
    </xf>
    <xf numFmtId="0" fontId="7" fillId="2" borderId="7" xfId="1" applyFont="1" applyFill="1" applyBorder="1" applyAlignment="1">
      <alignment horizontal="left" vertical="top" wrapText="1"/>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23" fillId="0" borderId="0" xfId="1" applyFont="1" applyAlignment="1">
      <alignment horizontal="center" vertical="center"/>
    </xf>
    <xf numFmtId="0" fontId="3" fillId="0" borderId="8" xfId="1" applyFont="1" applyBorder="1" applyAlignment="1">
      <alignment horizontal="center" vertical="center"/>
    </xf>
    <xf numFmtId="190" fontId="24" fillId="0" borderId="7" xfId="1" applyNumberFormat="1" applyFont="1" applyBorder="1" applyAlignment="1">
      <alignment horizontal="center" vertical="center"/>
    </xf>
    <xf numFmtId="190" fontId="24" fillId="0" borderId="9" xfId="1" applyNumberFormat="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7" fillId="0" borderId="7" xfId="1" applyFont="1" applyBorder="1" applyAlignment="1">
      <alignment horizontal="left" vertical="center"/>
    </xf>
    <xf numFmtId="0" fontId="7" fillId="0" borderId="9" xfId="1" applyFont="1" applyBorder="1" applyAlignment="1">
      <alignment horizontal="left" vertical="center"/>
    </xf>
    <xf numFmtId="0" fontId="7" fillId="0" borderId="7" xfId="1" applyFont="1" applyBorder="1" applyAlignment="1">
      <alignment horizontal="left"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7" fillId="0" borderId="7" xfId="1" applyFont="1" applyBorder="1" applyAlignment="1">
      <alignment vertical="center"/>
    </xf>
    <xf numFmtId="0" fontId="7" fillId="0" borderId="9" xfId="1" applyFont="1" applyBorder="1" applyAlignment="1">
      <alignment vertical="center"/>
    </xf>
    <xf numFmtId="0" fontId="4" fillId="0" borderId="15" xfId="1" applyFont="1" applyFill="1" applyBorder="1" applyAlignment="1">
      <alignment horizontal="left" vertical="center" wrapText="1"/>
    </xf>
    <xf numFmtId="0" fontId="0" fillId="0" borderId="4" xfId="1" applyFont="1" applyBorder="1" applyAlignment="1">
      <alignment horizontal="center" vertical="center"/>
    </xf>
    <xf numFmtId="0" fontId="40" fillId="0" borderId="4" xfId="0" applyFont="1" applyBorder="1" applyAlignment="1" applyProtection="1">
      <alignment horizontal="center" vertical="center" wrapText="1"/>
    </xf>
    <xf numFmtId="0" fontId="24" fillId="0" borderId="10" xfId="1" applyFont="1" applyBorder="1" applyAlignment="1">
      <alignment horizontal="center" vertical="center"/>
    </xf>
    <xf numFmtId="0" fontId="24" fillId="0" borderId="16" xfId="1" applyFont="1" applyBorder="1" applyAlignment="1">
      <alignment horizontal="center" vertical="center"/>
    </xf>
    <xf numFmtId="0" fontId="0" fillId="0" borderId="1" xfId="1" applyFont="1" applyBorder="1" applyAlignment="1">
      <alignment horizontal="left" vertical="top"/>
    </xf>
    <xf numFmtId="0" fontId="3" fillId="0" borderId="15" xfId="1" applyFont="1" applyBorder="1" applyAlignment="1">
      <alignment horizontal="left" vertical="top"/>
    </xf>
    <xf numFmtId="0" fontId="3" fillId="0" borderId="2" xfId="1" applyFont="1" applyBorder="1" applyAlignment="1">
      <alignment horizontal="left" vertical="top"/>
    </xf>
    <xf numFmtId="0" fontId="3" fillId="0" borderId="11" xfId="1" applyFont="1" applyBorder="1" applyAlignment="1">
      <alignment horizontal="left" vertical="top"/>
    </xf>
    <xf numFmtId="0" fontId="3" fillId="0" borderId="0" xfId="1" applyFont="1" applyBorder="1" applyAlignment="1">
      <alignment horizontal="left" vertical="top"/>
    </xf>
    <xf numFmtId="0" fontId="3" fillId="0" borderId="12" xfId="1" applyFont="1" applyBorder="1" applyAlignment="1">
      <alignment horizontal="left" vertical="top"/>
    </xf>
    <xf numFmtId="0" fontId="4" fillId="0" borderId="1" xfId="1" applyFont="1" applyBorder="1" applyAlignment="1">
      <alignment horizontal="left" vertical="center" shrinkToFit="1"/>
    </xf>
    <xf numFmtId="0" fontId="4" fillId="0" borderId="2" xfId="1" applyFont="1" applyBorder="1" applyAlignment="1">
      <alignment horizontal="left" vertical="center" shrinkToFit="1"/>
    </xf>
    <xf numFmtId="0" fontId="7" fillId="0" borderId="16" xfId="1" applyFont="1" applyBorder="1" applyAlignment="1">
      <alignment horizontal="center" vertical="center"/>
    </xf>
    <xf numFmtId="0" fontId="3" fillId="0" borderId="1" xfId="1" applyFont="1" applyBorder="1" applyAlignment="1">
      <alignment vertical="top"/>
    </xf>
    <xf numFmtId="0" fontId="3" fillId="0" borderId="15" xfId="1" applyFont="1" applyBorder="1" applyAlignment="1">
      <alignment vertical="top"/>
    </xf>
    <xf numFmtId="0" fontId="3" fillId="0" borderId="2" xfId="1" applyFont="1" applyBorder="1" applyAlignment="1">
      <alignment vertical="top"/>
    </xf>
    <xf numFmtId="0" fontId="3" fillId="0" borderId="11" xfId="1" applyFont="1" applyBorder="1" applyAlignment="1">
      <alignment vertical="top"/>
    </xf>
    <xf numFmtId="0" fontId="3" fillId="0" borderId="0" xfId="1" applyFont="1" applyBorder="1" applyAlignment="1">
      <alignment vertical="top"/>
    </xf>
    <xf numFmtId="0" fontId="3" fillId="0" borderId="12" xfId="1" applyFont="1" applyBorder="1" applyAlignment="1">
      <alignment vertical="top"/>
    </xf>
    <xf numFmtId="0" fontId="7" fillId="0" borderId="11" xfId="1" applyFont="1" applyBorder="1" applyAlignment="1">
      <alignment horizontal="left" vertical="center" wrapText="1"/>
    </xf>
    <xf numFmtId="0" fontId="7" fillId="0" borderId="12" xfId="1" applyFont="1" applyBorder="1" applyAlignment="1">
      <alignment horizontal="left" vertical="center"/>
    </xf>
    <xf numFmtId="0" fontId="4" fillId="0" borderId="11" xfId="1" applyFont="1" applyBorder="1" applyAlignment="1">
      <alignment vertical="center" shrinkToFit="1"/>
    </xf>
    <xf numFmtId="0" fontId="3" fillId="0" borderId="12" xfId="1" applyFont="1" applyBorder="1" applyAlignment="1">
      <alignment vertical="center" shrinkToFit="1"/>
    </xf>
    <xf numFmtId="0" fontId="7" fillId="0" borderId="11" xfId="1" applyFont="1" applyBorder="1" applyAlignment="1">
      <alignment horizontal="left" vertical="center" wrapText="1" shrinkToFit="1"/>
    </xf>
    <xf numFmtId="0" fontId="7" fillId="0" borderId="12" xfId="1" applyFont="1" applyBorder="1" applyAlignment="1">
      <alignment horizontal="left" vertical="center" wrapText="1" shrinkToFit="1"/>
    </xf>
    <xf numFmtId="0" fontId="39" fillId="0" borderId="7" xfId="1" applyFont="1" applyBorder="1" applyAlignment="1">
      <alignment horizontal="left" vertical="center"/>
    </xf>
    <xf numFmtId="0" fontId="39" fillId="0" borderId="8" xfId="1" applyFont="1" applyBorder="1" applyAlignment="1">
      <alignment horizontal="left" vertical="center"/>
    </xf>
    <xf numFmtId="0" fontId="39" fillId="0" borderId="9" xfId="1" applyFont="1" applyBorder="1" applyAlignment="1">
      <alignment horizontal="left" vertical="center"/>
    </xf>
    <xf numFmtId="0" fontId="3" fillId="0" borderId="0" xfId="1" applyFont="1" applyAlignment="1">
      <alignment vertical="center"/>
    </xf>
    <xf numFmtId="0" fontId="7" fillId="0" borderId="11" xfId="1" applyFont="1" applyBorder="1" applyAlignment="1">
      <alignment horizontal="center" vertical="center" wrapText="1" shrinkToFit="1"/>
    </xf>
    <xf numFmtId="0" fontId="7" fillId="0" borderId="12" xfId="1" applyFont="1" applyBorder="1" applyAlignment="1">
      <alignment horizontal="center" vertical="center" wrapText="1" shrinkToFit="1"/>
    </xf>
    <xf numFmtId="0" fontId="7" fillId="0" borderId="3" xfId="1" applyFont="1" applyBorder="1" applyAlignment="1">
      <alignment horizontal="center" vertical="center" wrapText="1" shrinkToFit="1"/>
    </xf>
    <xf numFmtId="0" fontId="7" fillId="0" borderId="13" xfId="1" applyFont="1" applyBorder="1" applyAlignment="1">
      <alignment horizontal="center" vertical="center" wrapText="1" shrinkToFit="1"/>
    </xf>
    <xf numFmtId="0" fontId="7" fillId="0" borderId="5" xfId="1" applyFont="1" applyBorder="1" applyAlignment="1">
      <alignment horizontal="center" vertical="center"/>
    </xf>
    <xf numFmtId="0" fontId="0" fillId="0" borderId="1" xfId="1" applyFont="1" applyBorder="1" applyAlignment="1">
      <alignment vertical="top"/>
    </xf>
    <xf numFmtId="0" fontId="3" fillId="0" borderId="3" xfId="1" applyFont="1" applyBorder="1" applyAlignment="1">
      <alignment vertical="top"/>
    </xf>
    <xf numFmtId="0" fontId="3" fillId="0" borderId="14" xfId="1" applyFont="1" applyBorder="1" applyAlignment="1">
      <alignment vertical="top"/>
    </xf>
    <xf numFmtId="0" fontId="3" fillId="0" borderId="13" xfId="1" applyFont="1" applyBorder="1" applyAlignment="1">
      <alignment vertical="top"/>
    </xf>
    <xf numFmtId="0" fontId="4" fillId="0" borderId="1" xfId="1" applyFont="1" applyBorder="1" applyAlignment="1">
      <alignment horizontal="left" vertical="center"/>
    </xf>
    <xf numFmtId="0" fontId="4" fillId="0" borderId="2" xfId="1" applyFont="1" applyBorder="1" applyAlignment="1">
      <alignment horizontal="left" vertical="center"/>
    </xf>
    <xf numFmtId="0" fontId="7" fillId="0" borderId="3" xfId="1" applyFont="1" applyBorder="1" applyAlignment="1">
      <alignment horizontal="left" vertical="center" wrapText="1" shrinkToFit="1"/>
    </xf>
    <xf numFmtId="0" fontId="7" fillId="0" borderId="13" xfId="1" applyFont="1" applyBorder="1" applyAlignment="1">
      <alignment horizontal="left" vertical="center" wrapText="1" shrinkToFit="1"/>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7" fillId="0" borderId="3" xfId="1" applyFont="1" applyBorder="1" applyAlignment="1">
      <alignment horizontal="left" vertical="center" wrapText="1"/>
    </xf>
    <xf numFmtId="0" fontId="7" fillId="0" borderId="13" xfId="1" applyFont="1" applyBorder="1" applyAlignment="1">
      <alignment horizontal="left" vertical="center" wrapText="1"/>
    </xf>
    <xf numFmtId="0" fontId="8" fillId="0" borderId="7"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9" xfId="3" applyFont="1" applyFill="1" applyBorder="1" applyAlignment="1">
      <alignment horizontal="center" vertical="center"/>
    </xf>
    <xf numFmtId="182" fontId="25" fillId="9" borderId="3" xfId="1" applyNumberFormat="1" applyFont="1" applyFill="1" applyBorder="1" applyAlignment="1">
      <alignment horizontal="center" vertical="center"/>
    </xf>
    <xf numFmtId="182" fontId="25" fillId="9" borderId="13" xfId="1" applyNumberFormat="1" applyFont="1" applyFill="1" applyBorder="1" applyAlignment="1">
      <alignment horizontal="center" vertical="center"/>
    </xf>
    <xf numFmtId="182" fontId="8" fillId="9" borderId="4" xfId="1" applyNumberFormat="1" applyFont="1" applyFill="1" applyBorder="1" applyAlignment="1">
      <alignment horizontal="center" vertical="center"/>
    </xf>
    <xf numFmtId="182" fontId="8" fillId="9" borderId="32" xfId="1" applyNumberFormat="1" applyFont="1" applyFill="1" applyBorder="1" applyAlignment="1">
      <alignment horizontal="center" vertical="center"/>
    </xf>
    <xf numFmtId="0" fontId="8" fillId="3" borderId="4" xfId="3" applyFont="1" applyFill="1" applyBorder="1" applyAlignment="1">
      <alignment horizontal="center" vertical="center"/>
    </xf>
    <xf numFmtId="0" fontId="8" fillId="4" borderId="4" xfId="3" applyFont="1" applyFill="1" applyBorder="1" applyAlignment="1">
      <alignment horizontal="center" vertical="center"/>
    </xf>
    <xf numFmtId="0" fontId="8" fillId="0" borderId="0" xfId="3" applyFont="1" applyAlignment="1">
      <alignment vertical="center" wrapText="1"/>
    </xf>
    <xf numFmtId="0" fontId="8" fillId="0" borderId="0" xfId="3" applyFont="1" applyAlignment="1">
      <alignment vertical="center"/>
    </xf>
    <xf numFmtId="0" fontId="8" fillId="0" borderId="14" xfId="3" applyFont="1" applyBorder="1" applyAlignment="1">
      <alignment vertical="center"/>
    </xf>
    <xf numFmtId="0" fontId="8" fillId="8" borderId="1" xfId="3" applyFont="1" applyFill="1" applyBorder="1" applyAlignment="1">
      <alignment horizontal="center" vertical="center"/>
    </xf>
    <xf numFmtId="0" fontId="8" fillId="8" borderId="15" xfId="3" applyFont="1" applyFill="1" applyBorder="1" applyAlignment="1">
      <alignment horizontal="center" vertical="center"/>
    </xf>
    <xf numFmtId="0" fontId="8" fillId="8" borderId="2" xfId="3" applyFont="1" applyFill="1" applyBorder="1" applyAlignment="1">
      <alignment horizontal="center" vertical="center"/>
    </xf>
    <xf numFmtId="0" fontId="8" fillId="8" borderId="3" xfId="3" applyFont="1" applyFill="1" applyBorder="1" applyAlignment="1">
      <alignment horizontal="center" vertical="center"/>
    </xf>
    <xf numFmtId="0" fontId="8" fillId="8" borderId="14" xfId="3" applyFont="1" applyFill="1" applyBorder="1" applyAlignment="1">
      <alignment horizontal="center" vertical="center"/>
    </xf>
    <xf numFmtId="0" fontId="8" fillId="8" borderId="13" xfId="3" applyFont="1" applyFill="1" applyBorder="1" applyAlignment="1">
      <alignment horizontal="center" vertical="center"/>
    </xf>
    <xf numFmtId="0" fontId="8" fillId="8" borderId="10" xfId="3" applyFont="1" applyFill="1" applyBorder="1" applyAlignment="1">
      <alignment horizontal="center" vertical="center"/>
    </xf>
    <xf numFmtId="0" fontId="8" fillId="8" borderId="5" xfId="3" applyFont="1" applyFill="1" applyBorder="1" applyAlignment="1">
      <alignment horizontal="center" vertical="center"/>
    </xf>
    <xf numFmtId="0" fontId="8" fillId="8" borderId="7" xfId="3" applyFont="1" applyFill="1" applyBorder="1" applyAlignment="1">
      <alignment horizontal="center" vertical="center" wrapText="1"/>
    </xf>
    <xf numFmtId="0" fontId="8" fillId="8" borderId="9" xfId="3" applyFont="1" applyFill="1" applyBorder="1" applyAlignment="1">
      <alignment horizontal="center" vertical="center" wrapText="1"/>
    </xf>
    <xf numFmtId="0" fontId="8" fillId="4" borderId="7" xfId="3" applyFont="1" applyFill="1" applyBorder="1" applyAlignment="1">
      <alignment horizontal="center" vertical="center"/>
    </xf>
    <xf numFmtId="0" fontId="14" fillId="0" borderId="0" xfId="3" applyFont="1" applyAlignment="1">
      <alignment vertical="center"/>
    </xf>
    <xf numFmtId="0" fontId="8" fillId="3" borderId="10"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3" xfId="3" applyFont="1" applyFill="1" applyBorder="1" applyAlignment="1">
      <alignment horizontal="center" vertical="center"/>
    </xf>
    <xf numFmtId="0" fontId="15" fillId="0" borderId="0" xfId="3" applyNumberFormat="1" applyFont="1" applyAlignment="1">
      <alignment horizontal="center" vertical="center"/>
    </xf>
    <xf numFmtId="0" fontId="20" fillId="4" borderId="7" xfId="3" applyFont="1" applyFill="1" applyBorder="1" applyAlignment="1">
      <alignment horizontal="center" vertical="center" wrapText="1"/>
    </xf>
    <xf numFmtId="0" fontId="20" fillId="4" borderId="9" xfId="3" applyFont="1" applyFill="1" applyBorder="1" applyAlignment="1">
      <alignment horizontal="center" vertical="center" wrapText="1"/>
    </xf>
    <xf numFmtId="0" fontId="15" fillId="0" borderId="0" xfId="3" applyFont="1" applyAlignment="1">
      <alignment horizontal="center" vertical="center"/>
    </xf>
    <xf numFmtId="0" fontId="20" fillId="3" borderId="10" xfId="3" applyFont="1" applyFill="1" applyBorder="1" applyAlignment="1">
      <alignment horizontal="center" vertical="center"/>
    </xf>
    <xf numFmtId="0" fontId="20" fillId="3" borderId="16" xfId="3" applyFont="1" applyFill="1" applyBorder="1" applyAlignment="1">
      <alignment horizontal="center" vertical="center"/>
    </xf>
    <xf numFmtId="0" fontId="20" fillId="4" borderId="7" xfId="3" applyFont="1" applyFill="1" applyBorder="1" applyAlignment="1">
      <alignment horizontal="left" vertical="center" wrapText="1"/>
    </xf>
    <xf numFmtId="0" fontId="20" fillId="4" borderId="9" xfId="3" applyFont="1" applyFill="1" applyBorder="1" applyAlignment="1">
      <alignment horizontal="left" vertical="center" wrapText="1"/>
    </xf>
    <xf numFmtId="0" fontId="20" fillId="3" borderId="10" xfId="3" applyFont="1" applyFill="1" applyBorder="1" applyAlignment="1">
      <alignment horizontal="center" vertical="center" wrapText="1"/>
    </xf>
    <xf numFmtId="0" fontId="20" fillId="3" borderId="16" xfId="3" applyFont="1" applyFill="1" applyBorder="1" applyAlignment="1">
      <alignment horizontal="center" vertical="center" wrapText="1"/>
    </xf>
    <xf numFmtId="0" fontId="20" fillId="3" borderId="1" xfId="3" applyFont="1" applyFill="1" applyBorder="1" applyAlignment="1">
      <alignment horizontal="center" vertical="center"/>
    </xf>
    <xf numFmtId="0" fontId="20" fillId="3" borderId="2"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2" xfId="3" applyFont="1" applyFill="1" applyBorder="1" applyAlignment="1">
      <alignment horizontal="center" vertical="center"/>
    </xf>
    <xf numFmtId="0" fontId="20" fillId="3" borderId="4" xfId="3" applyFont="1" applyFill="1" applyBorder="1" applyAlignment="1">
      <alignment horizontal="center" vertical="center" wrapText="1"/>
    </xf>
    <xf numFmtId="0" fontId="20" fillId="3" borderId="1" xfId="3" applyFont="1" applyFill="1" applyBorder="1" applyAlignment="1">
      <alignment horizontal="center" vertical="center" wrapText="1"/>
    </xf>
    <xf numFmtId="0" fontId="20" fillId="3" borderId="11" xfId="3" applyFont="1" applyFill="1" applyBorder="1" applyAlignment="1">
      <alignment horizontal="center" vertical="center" wrapText="1"/>
    </xf>
    <xf numFmtId="0" fontId="20" fillId="3" borderId="5" xfId="3" applyFont="1" applyFill="1" applyBorder="1" applyAlignment="1">
      <alignment horizontal="center" vertical="center" wrapText="1"/>
    </xf>
    <xf numFmtId="0" fontId="38" fillId="0" borderId="0" xfId="4" applyFont="1" applyAlignment="1">
      <alignment vertical="center"/>
    </xf>
    <xf numFmtId="0" fontId="22" fillId="0" borderId="0" xfId="1" applyFont="1" applyAlignment="1">
      <alignment vertical="center"/>
    </xf>
    <xf numFmtId="38" fontId="8" fillId="0" borderId="7" xfId="5" applyNumberFormat="1" applyFont="1" applyBorder="1" applyAlignment="1">
      <alignment horizontal="center" vertical="center"/>
    </xf>
    <xf numFmtId="38" fontId="8" fillId="0" borderId="9" xfId="5" applyNumberFormat="1" applyFont="1" applyBorder="1" applyAlignment="1">
      <alignment horizontal="center" vertical="center"/>
    </xf>
    <xf numFmtId="0" fontId="8" fillId="0" borderId="10" xfId="4" applyFont="1" applyBorder="1" applyAlignment="1">
      <alignment horizontal="center" vertical="center" wrapText="1"/>
    </xf>
    <xf numFmtId="0" fontId="8" fillId="0" borderId="5" xfId="4" applyFont="1" applyBorder="1" applyAlignment="1">
      <alignment horizontal="center" vertical="center"/>
    </xf>
    <xf numFmtId="0" fontId="8" fillId="0" borderId="1" xfId="4" applyFont="1" applyBorder="1" applyAlignment="1">
      <alignment horizontal="center" vertical="center" textRotation="255"/>
    </xf>
    <xf numFmtId="0" fontId="8" fillId="0" borderId="11" xfId="4" applyFont="1" applyBorder="1" applyAlignment="1">
      <alignment horizontal="center" vertical="center" textRotation="255"/>
    </xf>
    <xf numFmtId="0" fontId="8" fillId="0" borderId="3" xfId="4" applyFont="1" applyBorder="1" applyAlignment="1">
      <alignment horizontal="center" vertical="center" textRotation="255"/>
    </xf>
    <xf numFmtId="0" fontId="8" fillId="0" borderId="1" xfId="4" applyFont="1" applyBorder="1" applyAlignment="1">
      <alignment horizontal="center" vertical="center"/>
    </xf>
    <xf numFmtId="0" fontId="8" fillId="0" borderId="15" xfId="4" applyFont="1" applyBorder="1" applyAlignment="1">
      <alignment horizontal="center" vertical="center"/>
    </xf>
    <xf numFmtId="0" fontId="8" fillId="0" borderId="24" xfId="4" applyFont="1" applyBorder="1" applyAlignment="1">
      <alignment horizontal="center" vertical="center"/>
    </xf>
    <xf numFmtId="0" fontId="8" fillId="0" borderId="25" xfId="4" applyFont="1" applyBorder="1" applyAlignment="1">
      <alignment horizontal="center" vertical="center"/>
    </xf>
    <xf numFmtId="38" fontId="8" fillId="0" borderId="10" xfId="5" applyNumberFormat="1" applyFont="1" applyBorder="1" applyAlignment="1">
      <alignment horizontal="center" vertical="center"/>
    </xf>
    <xf numFmtId="38" fontId="8" fillId="0" borderId="5" xfId="5" applyNumberFormat="1" applyFont="1" applyBorder="1" applyAlignment="1">
      <alignment horizontal="center" vertical="center"/>
    </xf>
    <xf numFmtId="0" fontId="8" fillId="0" borderId="7" xfId="4" applyFont="1" applyBorder="1" applyAlignment="1">
      <alignment horizontal="center" vertical="center"/>
    </xf>
    <xf numFmtId="0" fontId="8" fillId="0" borderId="8" xfId="1" applyFont="1" applyBorder="1">
      <alignment vertical="center"/>
    </xf>
    <xf numFmtId="0" fontId="8" fillId="0" borderId="1" xfId="4" applyFont="1" applyBorder="1" applyAlignment="1">
      <alignment horizontal="center" vertical="center" wrapText="1"/>
    </xf>
    <xf numFmtId="0" fontId="8" fillId="0" borderId="15" xfId="1" applyFont="1" applyBorder="1">
      <alignment vertical="center"/>
    </xf>
    <xf numFmtId="0" fontId="8" fillId="0" borderId="25" xfId="1" applyFont="1" applyBorder="1">
      <alignment vertical="center"/>
    </xf>
    <xf numFmtId="0" fontId="8" fillId="0" borderId="2" xfId="4" applyFont="1" applyBorder="1" applyAlignment="1">
      <alignment horizontal="center" vertical="center"/>
    </xf>
    <xf numFmtId="0" fontId="8" fillId="0" borderId="3" xfId="4" applyFont="1" applyBorder="1" applyAlignment="1">
      <alignment horizontal="center" vertical="center"/>
    </xf>
    <xf numFmtId="0" fontId="8" fillId="0" borderId="13" xfId="4" applyFont="1" applyBorder="1" applyAlignment="1">
      <alignment horizontal="center" vertical="center"/>
    </xf>
    <xf numFmtId="0" fontId="15" fillId="0" borderId="0" xfId="4" applyFont="1" applyAlignment="1">
      <alignment horizontal="center" vertical="center"/>
    </xf>
    <xf numFmtId="0" fontId="8" fillId="0" borderId="3" xfId="1" applyFont="1" applyBorder="1">
      <alignment vertical="center"/>
    </xf>
    <xf numFmtId="0" fontId="8" fillId="0" borderId="14" xfId="1" applyFont="1" applyBorder="1">
      <alignment vertical="center"/>
    </xf>
    <xf numFmtId="0" fontId="8" fillId="0" borderId="8" xfId="4" applyFont="1" applyBorder="1" applyAlignment="1">
      <alignment horizontal="center" vertical="center"/>
    </xf>
    <xf numFmtId="0" fontId="8" fillId="0" borderId="9" xfId="4" applyFont="1" applyBorder="1" applyAlignment="1">
      <alignment horizontal="center" vertical="center"/>
    </xf>
    <xf numFmtId="181" fontId="8" fillId="7" borderId="7" xfId="5" applyNumberFormat="1" applyFont="1" applyFill="1" applyBorder="1" applyAlignment="1">
      <alignment horizontal="right" vertical="center" indent="1"/>
    </xf>
    <xf numFmtId="181" fontId="8" fillId="7" borderId="8" xfId="1" applyNumberFormat="1" applyFont="1" applyFill="1" applyBorder="1" applyAlignment="1">
      <alignment horizontal="right" vertical="center" indent="1"/>
    </xf>
    <xf numFmtId="181" fontId="8" fillId="7" borderId="9" xfId="1" applyNumberFormat="1" applyFont="1" applyFill="1" applyBorder="1" applyAlignment="1">
      <alignment horizontal="right" vertical="center" indent="1"/>
    </xf>
    <xf numFmtId="0" fontId="15" fillId="0" borderId="15" xfId="4" applyFont="1" applyBorder="1" applyAlignment="1">
      <alignment horizontal="left" vertical="center"/>
    </xf>
    <xf numFmtId="0" fontId="8" fillId="0" borderId="29" xfId="4" applyFont="1" applyBorder="1" applyAlignment="1">
      <alignment horizontal="center" vertical="center"/>
    </xf>
    <xf numFmtId="0" fontId="8" fillId="0" borderId="30" xfId="4" applyFont="1" applyBorder="1" applyAlignment="1">
      <alignment horizontal="center" vertical="center"/>
    </xf>
    <xf numFmtId="0" fontId="28" fillId="0" borderId="0" xfId="7" applyFont="1" applyBorder="1" applyAlignment="1">
      <alignment horizontal="center"/>
    </xf>
    <xf numFmtId="0" fontId="34" fillId="0" borderId="0" xfId="6" applyFont="1" applyBorder="1" applyAlignment="1">
      <alignment horizontal="left" vertical="center" wrapText="1"/>
    </xf>
    <xf numFmtId="191" fontId="36" fillId="0" borderId="7" xfId="6" applyNumberFormat="1" applyFont="1" applyBorder="1" applyAlignment="1">
      <alignment horizontal="center" vertical="center" wrapText="1"/>
    </xf>
    <xf numFmtId="191" fontId="36" fillId="0" borderId="8" xfId="6" applyNumberFormat="1" applyFont="1" applyBorder="1" applyAlignment="1">
      <alignment horizontal="center" vertical="center" wrapText="1"/>
    </xf>
    <xf numFmtId="191" fontId="36" fillId="0" borderId="9" xfId="6" applyNumberFormat="1" applyFont="1" applyBorder="1" applyAlignment="1">
      <alignment horizontal="center" vertical="center" wrapText="1"/>
    </xf>
    <xf numFmtId="0" fontId="31" fillId="7" borderId="14" xfId="6" applyFont="1" applyFill="1" applyBorder="1" applyAlignment="1">
      <alignment horizontal="right" vertical="center" indent="1" shrinkToFit="1"/>
    </xf>
    <xf numFmtId="187" fontId="36" fillId="0" borderId="7" xfId="6" applyNumberFormat="1" applyFont="1" applyBorder="1" applyAlignment="1">
      <alignment horizontal="right" vertical="center" shrinkToFit="1"/>
    </xf>
    <xf numFmtId="187" fontId="36" fillId="0" borderId="8" xfId="6" applyNumberFormat="1" applyFont="1" applyBorder="1" applyAlignment="1">
      <alignment horizontal="right" vertical="center" shrinkToFit="1"/>
    </xf>
    <xf numFmtId="187" fontId="36" fillId="0" borderId="8" xfId="6" applyNumberFormat="1" applyFont="1" applyBorder="1" applyAlignment="1">
      <alignment horizontal="center" vertical="center" shrinkToFit="1"/>
    </xf>
    <xf numFmtId="0" fontId="32" fillId="0" borderId="40" xfId="6" applyFont="1" applyBorder="1" applyAlignment="1">
      <alignment horizontal="center" vertical="center"/>
    </xf>
    <xf numFmtId="0" fontId="32" fillId="0" borderId="41" xfId="6" applyFont="1" applyBorder="1" applyAlignment="1">
      <alignment horizontal="center" vertical="center"/>
    </xf>
    <xf numFmtId="0" fontId="3" fillId="0" borderId="1" xfId="6" applyFont="1" applyBorder="1" applyAlignment="1">
      <alignment horizontal="left" vertical="top" wrapText="1"/>
    </xf>
    <xf numFmtId="0" fontId="3" fillId="0" borderId="15" xfId="6" applyFont="1" applyBorder="1" applyAlignment="1">
      <alignment horizontal="left" vertical="top"/>
    </xf>
    <xf numFmtId="0" fontId="3" fillId="0" borderId="2" xfId="6" applyFont="1" applyBorder="1" applyAlignment="1">
      <alignment horizontal="left" vertical="top"/>
    </xf>
    <xf numFmtId="0" fontId="3" fillId="0" borderId="11" xfId="6" applyFont="1" applyBorder="1" applyAlignment="1">
      <alignment horizontal="left" vertical="top"/>
    </xf>
    <xf numFmtId="0" fontId="3" fillId="0" borderId="0" xfId="6" applyFont="1" applyAlignment="1">
      <alignment horizontal="left" vertical="top"/>
    </xf>
    <xf numFmtId="0" fontId="3" fillId="0" borderId="12" xfId="6" applyFont="1" applyBorder="1" applyAlignment="1">
      <alignment horizontal="left" vertical="top"/>
    </xf>
    <xf numFmtId="0" fontId="3" fillId="0" borderId="3" xfId="6" applyFont="1" applyBorder="1" applyAlignment="1">
      <alignment horizontal="left" vertical="top"/>
    </xf>
    <xf numFmtId="0" fontId="3" fillId="0" borderId="14" xfId="6" applyFont="1" applyBorder="1" applyAlignment="1">
      <alignment horizontal="left" vertical="top"/>
    </xf>
    <xf numFmtId="0" fontId="3" fillId="0" borderId="13" xfId="6" applyFont="1" applyBorder="1" applyAlignment="1">
      <alignment horizontal="left" vertical="top"/>
    </xf>
    <xf numFmtId="0" fontId="32" fillId="0" borderId="37" xfId="6" applyFont="1" applyBorder="1" applyAlignment="1">
      <alignment horizontal="center" vertical="center"/>
    </xf>
    <xf numFmtId="0" fontId="32" fillId="0" borderId="35" xfId="6" applyFont="1" applyBorder="1" applyAlignment="1">
      <alignment horizontal="center" vertical="center"/>
    </xf>
    <xf numFmtId="0" fontId="32" fillId="0" borderId="33" xfId="6" applyFont="1" applyBorder="1" applyAlignment="1">
      <alignment horizontal="center" vertical="center"/>
    </xf>
    <xf numFmtId="0" fontId="32" fillId="0" borderId="36" xfId="6" applyFont="1" applyBorder="1" applyAlignment="1">
      <alignment horizontal="center" vertical="center"/>
    </xf>
    <xf numFmtId="0" fontId="32" fillId="0" borderId="34" xfId="6" applyFont="1" applyBorder="1" applyAlignment="1">
      <alignment horizontal="center" vertical="center"/>
    </xf>
    <xf numFmtId="0" fontId="32" fillId="0" borderId="43" xfId="6" applyFont="1" applyBorder="1" applyAlignment="1">
      <alignment horizontal="center" vertical="center"/>
    </xf>
    <xf numFmtId="0" fontId="32" fillId="0" borderId="39" xfId="6" applyFont="1" applyBorder="1" applyAlignment="1">
      <alignment horizontal="center" vertical="center"/>
    </xf>
    <xf numFmtId="0" fontId="32" fillId="0" borderId="45" xfId="6" applyFont="1" applyBorder="1" applyAlignment="1">
      <alignment horizontal="center" vertical="center"/>
    </xf>
    <xf numFmtId="0" fontId="32" fillId="0" borderId="46" xfId="6" applyFont="1" applyBorder="1" applyAlignment="1">
      <alignment horizontal="center" vertical="center"/>
    </xf>
    <xf numFmtId="0" fontId="32" fillId="0" borderId="47" xfId="6" applyFont="1" applyBorder="1" applyAlignment="1">
      <alignment horizontal="center" vertical="center"/>
    </xf>
    <xf numFmtId="0" fontId="32" fillId="0" borderId="48" xfId="6" applyFont="1" applyBorder="1" applyAlignment="1">
      <alignment horizontal="center" vertical="center"/>
    </xf>
    <xf numFmtId="0" fontId="32" fillId="0" borderId="0" xfId="6" applyFont="1" applyBorder="1" applyAlignment="1">
      <alignment horizontal="center" vertical="center"/>
    </xf>
    <xf numFmtId="0" fontId="32" fillId="0" borderId="49" xfId="6" applyFont="1" applyBorder="1" applyAlignment="1">
      <alignment horizontal="center" vertical="center"/>
    </xf>
    <xf numFmtId="0" fontId="32" fillId="0" borderId="50" xfId="6" applyFont="1" applyBorder="1" applyAlignment="1">
      <alignment horizontal="center" vertical="center"/>
    </xf>
    <xf numFmtId="0" fontId="32" fillId="0" borderId="51" xfId="6" applyFont="1" applyBorder="1" applyAlignment="1">
      <alignment horizontal="center" vertical="center"/>
    </xf>
    <xf numFmtId="0" fontId="32" fillId="0" borderId="52" xfId="6" applyFont="1" applyBorder="1" applyAlignment="1">
      <alignment horizontal="center" vertical="center"/>
    </xf>
    <xf numFmtId="0" fontId="32" fillId="0" borderId="42" xfId="6" applyFont="1" applyBorder="1" applyAlignment="1">
      <alignment horizontal="center" vertical="center"/>
    </xf>
    <xf numFmtId="0" fontId="32" fillId="0" borderId="44" xfId="6" applyFont="1" applyBorder="1" applyAlignment="1">
      <alignment horizontal="center" vertical="center"/>
    </xf>
    <xf numFmtId="188" fontId="32" fillId="7" borderId="37" xfId="6" applyNumberFormat="1" applyFont="1" applyFill="1" applyBorder="1" applyAlignment="1">
      <alignment horizontal="right" vertical="center" indent="3"/>
    </xf>
    <xf numFmtId="188" fontId="32" fillId="7" borderId="35" xfId="6" applyNumberFormat="1" applyFont="1" applyFill="1" applyBorder="1" applyAlignment="1">
      <alignment horizontal="right" vertical="center" indent="3"/>
    </xf>
    <xf numFmtId="0" fontId="32" fillId="0" borderId="38" xfId="6" applyFont="1" applyBorder="1" applyAlignment="1">
      <alignment horizontal="center" vertical="center"/>
    </xf>
    <xf numFmtId="0" fontId="8" fillId="0" borderId="33" xfId="6" applyFont="1" applyBorder="1" applyAlignment="1">
      <alignment horizontal="center" vertical="center"/>
    </xf>
    <xf numFmtId="0" fontId="8" fillId="0" borderId="39" xfId="6" applyFont="1" applyBorder="1" applyAlignment="1">
      <alignment horizontal="center" vertical="center"/>
    </xf>
    <xf numFmtId="0" fontId="8" fillId="0" borderId="40" xfId="6" applyFont="1" applyBorder="1" applyAlignment="1">
      <alignment horizontal="center" vertical="center"/>
    </xf>
    <xf numFmtId="0" fontId="41" fillId="0" borderId="4" xfId="0" applyFont="1" applyBorder="1" applyAlignment="1" applyProtection="1">
      <alignment horizontal="left" vertical="center" wrapText="1"/>
    </xf>
    <xf numFmtId="0" fontId="41" fillId="0" borderId="4" xfId="0" applyFont="1" applyFill="1" applyBorder="1" applyAlignment="1" applyProtection="1">
      <alignment horizontal="left" vertical="center" wrapText="1"/>
    </xf>
  </cellXfs>
  <cellStyles count="8">
    <cellStyle name="桁区切り [0.00]" xfId="2" builtinId="3"/>
    <cellStyle name="桁区切り 2" xfId="5" xr:uid="{9F8A8C7D-65FD-4310-B3BC-9046DABCD847}"/>
    <cellStyle name="標準" xfId="0" builtinId="0"/>
    <cellStyle name="標準 2" xfId="1" xr:uid="{DC6EFF79-02A9-4A45-9999-F8F1BE2062BD}"/>
    <cellStyle name="標準 3" xfId="3" xr:uid="{6A792610-DEA7-4A15-BCB2-38549A1133CB}"/>
    <cellStyle name="標準 4" xfId="6" xr:uid="{25BB9B6B-7F3E-4D51-89A5-1C2C9DA14819}"/>
    <cellStyle name="標準_⑤参考様式11,12号別紙(収支実績報告書（支援交付金））" xfId="7" xr:uid="{F032A309-1677-44A4-A985-7BBC46EF480A}"/>
    <cellStyle name="標準_収支決算書" xfId="4" xr:uid="{15865AF3-A62E-4708-9D3A-F3AAC44CF621}"/>
  </cellStyles>
  <dxfs count="0"/>
  <tableStyles count="0" defaultTableStyle="TableStyleMedium9" defaultPivotStyle="PivotStyleLight16"/>
  <colors>
    <mruColors>
      <color rgb="FFFFFFD9"/>
      <color rgb="FFFFFF99"/>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
  <sheetViews>
    <sheetView view="pageBreakPreview" zoomScaleNormal="100" zoomScaleSheetLayoutView="100" workbookViewId="0">
      <selection activeCell="A7" sqref="A7:O7"/>
    </sheetView>
  </sheetViews>
  <sheetFormatPr defaultColWidth="9" defaultRowHeight="13.5" x14ac:dyDescent="0.15"/>
  <cols>
    <col min="1" max="16384" width="9" style="21"/>
  </cols>
  <sheetData>
    <row r="1" spans="1:15" ht="20.100000000000001" customHeight="1" x14ac:dyDescent="0.15">
      <c r="A1" s="17"/>
      <c r="B1" s="18"/>
      <c r="C1" s="18"/>
      <c r="D1" s="18"/>
      <c r="E1" s="18"/>
      <c r="F1" s="18"/>
      <c r="G1" s="19"/>
      <c r="H1" s="19"/>
      <c r="I1" s="20"/>
      <c r="M1" s="206" t="s">
        <v>154</v>
      </c>
      <c r="N1" s="206"/>
      <c r="O1" s="206"/>
    </row>
    <row r="2" spans="1:15" ht="20.100000000000001" customHeight="1" x14ac:dyDescent="0.15">
      <c r="A2" s="22"/>
      <c r="B2" s="18"/>
      <c r="C2" s="18"/>
      <c r="D2" s="18"/>
      <c r="E2" s="18"/>
      <c r="F2" s="18"/>
      <c r="G2" s="19"/>
      <c r="H2" s="23"/>
      <c r="I2" s="20"/>
    </row>
    <row r="3" spans="1:15" ht="20.100000000000001" customHeight="1" x14ac:dyDescent="0.15">
      <c r="A3" s="22"/>
      <c r="B3" s="18" t="s">
        <v>0</v>
      </c>
      <c r="C3" s="18"/>
      <c r="D3" s="18"/>
      <c r="E3" s="18"/>
      <c r="F3" s="18"/>
      <c r="G3" s="19"/>
      <c r="H3" s="19"/>
      <c r="I3" s="20"/>
    </row>
    <row r="4" spans="1:15" ht="20.100000000000001" customHeight="1" x14ac:dyDescent="0.15">
      <c r="A4" s="22"/>
      <c r="B4" s="18"/>
      <c r="C4" s="18"/>
      <c r="D4" s="18"/>
      <c r="E4" s="18"/>
      <c r="F4" s="18"/>
      <c r="G4" s="19"/>
      <c r="J4" s="24" t="s">
        <v>1</v>
      </c>
      <c r="K4" s="191"/>
      <c r="L4" s="191"/>
      <c r="M4" s="191"/>
      <c r="N4" s="191"/>
    </row>
    <row r="5" spans="1:15" ht="39.950000000000003" customHeight="1" x14ac:dyDescent="0.15">
      <c r="A5" s="22"/>
      <c r="B5" s="18"/>
      <c r="C5" s="18"/>
      <c r="D5" s="18"/>
      <c r="E5" s="18"/>
      <c r="F5" s="18"/>
      <c r="G5" s="19"/>
      <c r="K5" s="26"/>
      <c r="L5" s="26" t="s">
        <v>2</v>
      </c>
      <c r="M5" s="25"/>
      <c r="N5" s="192"/>
      <c r="O5" s="192"/>
    </row>
    <row r="6" spans="1:15" ht="20.100000000000001" customHeight="1" x14ac:dyDescent="0.15">
      <c r="A6" s="22"/>
      <c r="B6" s="18"/>
      <c r="C6" s="18"/>
      <c r="D6" s="18"/>
      <c r="E6" s="18"/>
      <c r="F6" s="27"/>
      <c r="G6" s="28"/>
      <c r="H6" s="19"/>
      <c r="I6" s="29"/>
    </row>
    <row r="7" spans="1:15" ht="24" x14ac:dyDescent="0.15">
      <c r="A7" s="193">
        <v>7</v>
      </c>
      <c r="B7" s="193"/>
      <c r="C7" s="193"/>
      <c r="D7" s="193"/>
      <c r="E7" s="193"/>
      <c r="F7" s="193"/>
      <c r="G7" s="193"/>
      <c r="H7" s="193"/>
      <c r="I7" s="193"/>
      <c r="J7" s="193"/>
      <c r="K7" s="193"/>
      <c r="L7" s="193"/>
      <c r="M7" s="193"/>
      <c r="N7" s="193"/>
      <c r="O7" s="193"/>
    </row>
    <row r="8" spans="1:15" ht="20.100000000000001" customHeight="1" x14ac:dyDescent="0.15">
      <c r="A8" s="30"/>
      <c r="B8" s="30"/>
      <c r="C8" s="30"/>
      <c r="D8" s="30"/>
      <c r="E8" s="30"/>
      <c r="F8" s="30"/>
      <c r="G8" s="30"/>
      <c r="H8" s="30"/>
      <c r="I8" s="30"/>
    </row>
    <row r="9" spans="1:15" s="37" customFormat="1" ht="20.100000000000001" customHeight="1" x14ac:dyDescent="0.15">
      <c r="A9" s="31"/>
      <c r="B9" s="32" t="s">
        <v>158</v>
      </c>
      <c r="C9" s="32"/>
      <c r="D9" s="32"/>
      <c r="E9" s="32"/>
      <c r="F9" s="32"/>
      <c r="G9" s="33"/>
      <c r="H9" s="34"/>
      <c r="I9" s="35"/>
      <c r="J9" s="36"/>
    </row>
    <row r="11" spans="1:15" s="37" customFormat="1" ht="20.100000000000001" customHeight="1" x14ac:dyDescent="0.15">
      <c r="A11" s="38" t="s">
        <v>3</v>
      </c>
      <c r="B11" s="32"/>
      <c r="C11" s="32"/>
      <c r="D11" s="32"/>
      <c r="E11" s="32"/>
      <c r="F11" s="32"/>
      <c r="G11" s="33"/>
      <c r="H11" s="34"/>
      <c r="I11" s="35"/>
      <c r="J11" s="36"/>
    </row>
    <row r="12" spans="1:15" s="37" customFormat="1" ht="20.100000000000001" customHeight="1" x14ac:dyDescent="0.15">
      <c r="A12" s="38" t="s">
        <v>4</v>
      </c>
      <c r="B12" s="32"/>
      <c r="C12" s="32"/>
      <c r="D12" s="32"/>
      <c r="E12" s="32"/>
      <c r="F12" s="32"/>
      <c r="G12" s="33"/>
      <c r="H12" s="34"/>
      <c r="J12" s="36"/>
      <c r="N12" s="33" t="s">
        <v>5</v>
      </c>
    </row>
    <row r="13" spans="1:15" s="17" customFormat="1" ht="20.100000000000001" customHeight="1" x14ac:dyDescent="0.15">
      <c r="A13" s="200" t="s">
        <v>6</v>
      </c>
      <c r="B13" s="201"/>
      <c r="C13" s="39" t="s">
        <v>7</v>
      </c>
      <c r="D13" s="40"/>
      <c r="E13" s="194" t="s">
        <v>8</v>
      </c>
      <c r="F13" s="194"/>
      <c r="G13" s="194"/>
      <c r="H13" s="195" t="s">
        <v>9</v>
      </c>
      <c r="I13" s="196"/>
      <c r="J13" s="196"/>
      <c r="K13" s="197"/>
      <c r="L13" s="198" t="s">
        <v>10</v>
      </c>
      <c r="M13" s="198" t="s">
        <v>11</v>
      </c>
      <c r="N13" s="198" t="s">
        <v>12</v>
      </c>
    </row>
    <row r="14" spans="1:15" s="17" customFormat="1" ht="72" customHeight="1" x14ac:dyDescent="0.15">
      <c r="A14" s="202"/>
      <c r="B14" s="203"/>
      <c r="C14" s="41"/>
      <c r="D14" s="42" t="s">
        <v>13</v>
      </c>
      <c r="E14" s="42" t="s">
        <v>14</v>
      </c>
      <c r="F14" s="42" t="s">
        <v>15</v>
      </c>
      <c r="G14" s="42" t="s">
        <v>16</v>
      </c>
      <c r="H14" s="43" t="s">
        <v>17</v>
      </c>
      <c r="I14" s="43" t="s">
        <v>18</v>
      </c>
      <c r="J14" s="43" t="s">
        <v>19</v>
      </c>
      <c r="K14" s="43" t="s">
        <v>20</v>
      </c>
      <c r="L14" s="199"/>
      <c r="M14" s="199"/>
      <c r="N14" s="199"/>
    </row>
    <row r="15" spans="1:15" s="17" customFormat="1" ht="72" customHeight="1" x14ac:dyDescent="0.15">
      <c r="A15" s="204"/>
      <c r="B15" s="205"/>
      <c r="C15" s="41"/>
      <c r="D15" s="42"/>
      <c r="E15" s="42"/>
      <c r="F15" s="42"/>
      <c r="G15" s="42"/>
      <c r="H15" s="43"/>
      <c r="I15" s="43"/>
      <c r="J15" s="43"/>
      <c r="K15" s="43"/>
      <c r="L15" s="106"/>
      <c r="M15" s="106"/>
      <c r="N15" s="106"/>
    </row>
  </sheetData>
  <mergeCells count="10">
    <mergeCell ref="M1:O1"/>
    <mergeCell ref="K4:N4"/>
    <mergeCell ref="N5:O5"/>
    <mergeCell ref="A7:O7"/>
    <mergeCell ref="E13:G13"/>
    <mergeCell ref="H13:K13"/>
    <mergeCell ref="L13:L14"/>
    <mergeCell ref="M13:M14"/>
    <mergeCell ref="N13:N14"/>
    <mergeCell ref="A13:B15"/>
  </mergeCells>
  <phoneticPr fontId="2"/>
  <pageMargins left="0.7" right="0.7" top="0.75" bottom="0.75" header="0.3" footer="0.3"/>
  <pageSetup paperSize="9" scale="97" orientation="landscape" cellComments="asDisplayed"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84CF-D8F5-46E9-A39D-2B4E05C4D1B0}">
  <sheetPr>
    <pageSetUpPr fitToPage="1"/>
  </sheetPr>
  <dimension ref="A1:I77"/>
  <sheetViews>
    <sheetView tabSelected="1" view="pageBreakPreview" topLeftCell="A37" zoomScaleNormal="100" zoomScaleSheetLayoutView="100" workbookViewId="0">
      <selection activeCell="G47" sqref="G47:H47"/>
    </sheetView>
  </sheetViews>
  <sheetFormatPr defaultColWidth="9" defaultRowHeight="24" customHeight="1" x14ac:dyDescent="0.15"/>
  <cols>
    <col min="1" max="2" width="2.625" style="6" customWidth="1"/>
    <col min="3" max="3" width="4.5" style="6" customWidth="1"/>
    <col min="4" max="5" width="11.5" style="6" customWidth="1"/>
    <col min="6" max="6" width="11.25" style="6" customWidth="1"/>
    <col min="7" max="7" width="18.375" style="6" customWidth="1"/>
    <col min="8" max="8" width="35.75" style="6" customWidth="1"/>
    <col min="9" max="16384" width="9" style="6"/>
  </cols>
  <sheetData>
    <row r="1" spans="1:9" ht="24" customHeight="1" x14ac:dyDescent="0.15">
      <c r="A1" s="5" t="s">
        <v>21</v>
      </c>
      <c r="B1" s="5"/>
      <c r="C1" s="5"/>
      <c r="D1" s="5"/>
      <c r="H1" s="169" t="str">
        <f>かがみ!M1</f>
        <v>　</v>
      </c>
      <c r="I1" s="169"/>
    </row>
    <row r="2" spans="1:9" ht="24" customHeight="1" x14ac:dyDescent="0.15">
      <c r="A2" s="213" t="str">
        <f>"令和"&amp;かがみ!A7&amp;"年度 　中山間集落協定実施状況報告書"</f>
        <v>令和7年度 　中山間集落協定実施状況報告書</v>
      </c>
      <c r="B2" s="213"/>
      <c r="C2" s="213"/>
      <c r="D2" s="213"/>
      <c r="E2" s="213"/>
      <c r="F2" s="213"/>
      <c r="G2" s="213"/>
      <c r="H2" s="213"/>
    </row>
    <row r="3" spans="1:9" ht="24" customHeight="1" x14ac:dyDescent="0.15">
      <c r="A3" s="7"/>
      <c r="B3" s="7"/>
      <c r="C3" s="7"/>
      <c r="D3" s="7"/>
      <c r="E3" s="7"/>
      <c r="F3" s="7"/>
      <c r="G3" s="7"/>
      <c r="H3" s="7"/>
    </row>
    <row r="4" spans="1:9" ht="24" customHeight="1" x14ac:dyDescent="0.15">
      <c r="A4" s="7"/>
      <c r="B4" s="7"/>
      <c r="C4" s="7"/>
      <c r="D4" s="7"/>
      <c r="E4" s="7"/>
      <c r="F4" s="7"/>
      <c r="G4" s="8"/>
      <c r="H4" s="170" t="str">
        <f>かがみ!K5&amp;" 集落協定"</f>
        <v xml:space="preserve"> 集落協定</v>
      </c>
    </row>
    <row r="5" spans="1:9" ht="24" customHeight="1" x14ac:dyDescent="0.15">
      <c r="A5" s="9"/>
      <c r="B5" s="9"/>
      <c r="C5" s="9"/>
      <c r="D5" s="9"/>
      <c r="E5" s="9"/>
      <c r="F5" s="9"/>
      <c r="G5" s="10"/>
      <c r="H5" s="171" t="str">
        <f>"代表　　"&amp;かがみ!N5</f>
        <v>代表　　</v>
      </c>
    </row>
    <row r="6" spans="1:9" ht="24" customHeight="1" x14ac:dyDescent="0.15">
      <c r="A6" s="6" t="s">
        <v>22</v>
      </c>
      <c r="G6" s="11"/>
    </row>
    <row r="7" spans="1:9" ht="24" customHeight="1" x14ac:dyDescent="0.15">
      <c r="B7" s="6" t="s">
        <v>23</v>
      </c>
    </row>
    <row r="8" spans="1:9" s="9" customFormat="1" ht="24" customHeight="1" x14ac:dyDescent="0.15">
      <c r="C8" s="12" t="s">
        <v>24</v>
      </c>
      <c r="D8" s="211" t="s">
        <v>25</v>
      </c>
      <c r="E8" s="214"/>
      <c r="F8" s="214"/>
      <c r="G8" s="212"/>
      <c r="H8" s="107" t="s">
        <v>26</v>
      </c>
    </row>
    <row r="9" spans="1:9" ht="28.5" customHeight="1" x14ac:dyDescent="0.15">
      <c r="C9" s="97"/>
      <c r="D9" s="207" t="s">
        <v>27</v>
      </c>
      <c r="E9" s="208"/>
      <c r="F9" s="208"/>
      <c r="G9" s="209"/>
      <c r="H9" s="174"/>
    </row>
    <row r="10" spans="1:9" ht="28.5" customHeight="1" x14ac:dyDescent="0.15">
      <c r="C10" s="97"/>
      <c r="D10" s="207" t="s">
        <v>28</v>
      </c>
      <c r="E10" s="208"/>
      <c r="F10" s="208"/>
      <c r="G10" s="209"/>
      <c r="H10" s="174"/>
    </row>
    <row r="11" spans="1:9" ht="28.5" customHeight="1" x14ac:dyDescent="0.15">
      <c r="C11" s="97"/>
      <c r="D11" s="207" t="s">
        <v>29</v>
      </c>
      <c r="E11" s="208"/>
      <c r="F11" s="208"/>
      <c r="G11" s="209"/>
      <c r="H11" s="174"/>
    </row>
    <row r="12" spans="1:9" ht="28.5" customHeight="1" x14ac:dyDescent="0.15">
      <c r="C12" s="97"/>
      <c r="D12" s="207" t="s">
        <v>30</v>
      </c>
      <c r="E12" s="208"/>
      <c r="F12" s="208"/>
      <c r="G12" s="209"/>
      <c r="H12" s="174"/>
    </row>
    <row r="13" spans="1:9" ht="28.5" customHeight="1" x14ac:dyDescent="0.15">
      <c r="C13" s="97"/>
      <c r="D13" s="93" t="s">
        <v>31</v>
      </c>
      <c r="E13" s="94"/>
      <c r="F13" s="94"/>
      <c r="G13" s="95"/>
      <c r="H13" s="174"/>
    </row>
    <row r="14" spans="1:9" ht="28.5" customHeight="1" x14ac:dyDescent="0.15">
      <c r="C14" s="97"/>
      <c r="D14" s="207" t="s">
        <v>32</v>
      </c>
      <c r="E14" s="208"/>
      <c r="F14" s="208"/>
      <c r="G14" s="209"/>
      <c r="H14" s="174"/>
    </row>
    <row r="15" spans="1:9" ht="28.5" customHeight="1" x14ac:dyDescent="0.15">
      <c r="C15" s="97"/>
      <c r="D15" s="96" t="s">
        <v>33</v>
      </c>
      <c r="E15" s="94"/>
      <c r="F15" s="94"/>
      <c r="G15" s="95"/>
      <c r="H15" s="174"/>
    </row>
    <row r="16" spans="1:9" ht="39" customHeight="1" x14ac:dyDescent="0.15">
      <c r="C16" s="97"/>
      <c r="D16" s="210" t="s">
        <v>34</v>
      </c>
      <c r="E16" s="208"/>
      <c r="F16" s="208"/>
      <c r="G16" s="209"/>
      <c r="H16" s="172"/>
    </row>
    <row r="17" spans="2:8" ht="28.5" customHeight="1" x14ac:dyDescent="0.15">
      <c r="C17" s="97"/>
      <c r="D17" s="210" t="s">
        <v>35</v>
      </c>
      <c r="E17" s="208"/>
      <c r="F17" s="208"/>
      <c r="G17" s="209"/>
      <c r="H17" s="172"/>
    </row>
    <row r="18" spans="2:8" ht="28.5" customHeight="1" x14ac:dyDescent="0.15">
      <c r="C18" s="97"/>
      <c r="D18" s="96" t="s">
        <v>36</v>
      </c>
      <c r="E18" s="94"/>
      <c r="F18" s="94"/>
      <c r="G18" s="95"/>
      <c r="H18" s="174"/>
    </row>
    <row r="19" spans="2:8" ht="24" customHeight="1" x14ac:dyDescent="0.15">
      <c r="B19" s="6" t="s">
        <v>37</v>
      </c>
    </row>
    <row r="20" spans="2:8" s="9" customFormat="1" ht="24" customHeight="1" x14ac:dyDescent="0.15">
      <c r="C20" s="211" t="s">
        <v>38</v>
      </c>
      <c r="D20" s="212"/>
      <c r="E20" s="211" t="s">
        <v>39</v>
      </c>
      <c r="F20" s="212"/>
      <c r="G20" s="211" t="s">
        <v>40</v>
      </c>
      <c r="H20" s="212"/>
    </row>
    <row r="21" spans="2:8" ht="24" customHeight="1" x14ac:dyDescent="0.15">
      <c r="C21" s="215"/>
      <c r="D21" s="216"/>
      <c r="E21" s="217"/>
      <c r="F21" s="218"/>
      <c r="G21" s="219"/>
      <c r="H21" s="220"/>
    </row>
    <row r="22" spans="2:8" ht="24" customHeight="1" x14ac:dyDescent="0.15">
      <c r="C22" s="215"/>
      <c r="D22" s="216"/>
      <c r="E22" s="217"/>
      <c r="F22" s="218"/>
      <c r="G22" s="219"/>
      <c r="H22" s="220"/>
    </row>
    <row r="23" spans="2:8" ht="24" customHeight="1" x14ac:dyDescent="0.15">
      <c r="C23" s="215"/>
      <c r="D23" s="216"/>
      <c r="E23" s="217"/>
      <c r="F23" s="218"/>
      <c r="G23" s="219"/>
      <c r="H23" s="220"/>
    </row>
    <row r="24" spans="2:8" ht="24" customHeight="1" x14ac:dyDescent="0.15">
      <c r="C24" s="215"/>
      <c r="D24" s="216"/>
      <c r="E24" s="217"/>
      <c r="F24" s="218"/>
      <c r="G24" s="219"/>
      <c r="H24" s="220"/>
    </row>
    <row r="25" spans="2:8" ht="24" customHeight="1" x14ac:dyDescent="0.15">
      <c r="C25" s="215"/>
      <c r="D25" s="216"/>
      <c r="E25" s="217"/>
      <c r="F25" s="218"/>
      <c r="G25" s="219"/>
      <c r="H25" s="220"/>
    </row>
    <row r="26" spans="2:8" ht="24" customHeight="1" x14ac:dyDescent="0.15">
      <c r="C26" s="215"/>
      <c r="D26" s="216"/>
      <c r="E26" s="217"/>
      <c r="F26" s="218"/>
      <c r="G26" s="219"/>
      <c r="H26" s="220"/>
    </row>
    <row r="27" spans="2:8" ht="24" customHeight="1" x14ac:dyDescent="0.15">
      <c r="C27" s="215"/>
      <c r="D27" s="216"/>
      <c r="E27" s="217"/>
      <c r="F27" s="218"/>
      <c r="G27" s="219"/>
      <c r="H27" s="220"/>
    </row>
    <row r="28" spans="2:8" ht="24" customHeight="1" x14ac:dyDescent="0.15">
      <c r="C28" s="215"/>
      <c r="D28" s="216"/>
      <c r="E28" s="217"/>
      <c r="F28" s="218"/>
      <c r="G28" s="219"/>
      <c r="H28" s="220"/>
    </row>
    <row r="29" spans="2:8" ht="24" customHeight="1" x14ac:dyDescent="0.15">
      <c r="B29" s="6" t="s">
        <v>41</v>
      </c>
    </row>
    <row r="30" spans="2:8" s="9" customFormat="1" ht="24" customHeight="1" x14ac:dyDescent="0.15">
      <c r="C30" s="12" t="s">
        <v>24</v>
      </c>
      <c r="D30" s="211" t="s">
        <v>25</v>
      </c>
      <c r="E30" s="214"/>
      <c r="F30" s="212"/>
      <c r="G30" s="211" t="s">
        <v>42</v>
      </c>
      <c r="H30" s="212"/>
    </row>
    <row r="31" spans="2:8" ht="28.5" customHeight="1" x14ac:dyDescent="0.15">
      <c r="C31" s="97"/>
      <c r="D31" s="221" t="s">
        <v>43</v>
      </c>
      <c r="E31" s="222"/>
      <c r="F31" s="223"/>
      <c r="G31" s="224"/>
      <c r="H31" s="225"/>
    </row>
    <row r="32" spans="2:8" ht="28.5" customHeight="1" x14ac:dyDescent="0.15">
      <c r="C32" s="97"/>
      <c r="D32" s="221" t="s">
        <v>44</v>
      </c>
      <c r="E32" s="222"/>
      <c r="F32" s="223"/>
      <c r="G32" s="224"/>
      <c r="H32" s="225"/>
    </row>
    <row r="33" spans="1:8" ht="28.5" customHeight="1" x14ac:dyDescent="0.15">
      <c r="C33" s="97"/>
      <c r="D33" s="221" t="s">
        <v>45</v>
      </c>
      <c r="E33" s="222"/>
      <c r="F33" s="223"/>
      <c r="G33" s="224"/>
      <c r="H33" s="225"/>
    </row>
    <row r="34" spans="1:8" ht="28.5" customHeight="1" x14ac:dyDescent="0.15">
      <c r="C34" s="97"/>
      <c r="D34" s="221" t="s">
        <v>46</v>
      </c>
      <c r="E34" s="222"/>
      <c r="F34" s="223"/>
      <c r="G34" s="224"/>
      <c r="H34" s="225"/>
    </row>
    <row r="35" spans="1:8" ht="28.5" customHeight="1" x14ac:dyDescent="0.15">
      <c r="C35" s="97"/>
      <c r="D35" s="221" t="s">
        <v>47</v>
      </c>
      <c r="E35" s="222"/>
      <c r="F35" s="223"/>
      <c r="G35" s="224"/>
      <c r="H35" s="225"/>
    </row>
    <row r="36" spans="1:8" ht="28.5" customHeight="1" x14ac:dyDescent="0.15">
      <c r="C36" s="97"/>
      <c r="D36" s="221" t="s">
        <v>48</v>
      </c>
      <c r="E36" s="222"/>
      <c r="F36" s="223"/>
      <c r="G36" s="224"/>
      <c r="H36" s="225"/>
    </row>
    <row r="37" spans="1:8" ht="28.5" customHeight="1" x14ac:dyDescent="0.15">
      <c r="C37" s="97"/>
      <c r="D37" s="221" t="s">
        <v>49</v>
      </c>
      <c r="E37" s="222"/>
      <c r="F37" s="223"/>
      <c r="G37" s="224"/>
      <c r="H37" s="225"/>
    </row>
    <row r="38" spans="1:8" ht="28.5" customHeight="1" x14ac:dyDescent="0.15">
      <c r="C38" s="97"/>
      <c r="D38" s="221" t="s">
        <v>50</v>
      </c>
      <c r="E38" s="222"/>
      <c r="F38" s="223"/>
      <c r="G38" s="224"/>
      <c r="H38" s="225"/>
    </row>
    <row r="39" spans="1:8" ht="39" customHeight="1" x14ac:dyDescent="0.15">
      <c r="C39" s="97"/>
      <c r="D39" s="221" t="s">
        <v>51</v>
      </c>
      <c r="E39" s="222"/>
      <c r="F39" s="223"/>
      <c r="G39" s="224"/>
      <c r="H39" s="225"/>
    </row>
    <row r="40" spans="1:8" ht="28.5" customHeight="1" x14ac:dyDescent="0.15">
      <c r="C40" s="97"/>
      <c r="D40" s="221" t="s">
        <v>52</v>
      </c>
      <c r="E40" s="222"/>
      <c r="F40" s="223"/>
      <c r="G40" s="224"/>
      <c r="H40" s="225"/>
    </row>
    <row r="41" spans="1:8" ht="21.75" customHeight="1" x14ac:dyDescent="0.15">
      <c r="C41" s="11"/>
      <c r="D41" s="226"/>
      <c r="E41" s="226"/>
      <c r="F41" s="226"/>
      <c r="G41" s="226"/>
      <c r="H41" s="226"/>
    </row>
    <row r="42" spans="1:8" ht="24" customHeight="1" x14ac:dyDescent="0.15">
      <c r="A42" s="180" t="s">
        <v>174</v>
      </c>
    </row>
    <row r="43" spans="1:8" ht="24" customHeight="1" x14ac:dyDescent="0.15">
      <c r="C43" s="179" t="s">
        <v>175</v>
      </c>
      <c r="D43" s="227" t="s">
        <v>173</v>
      </c>
      <c r="E43" s="227"/>
      <c r="F43" s="227"/>
      <c r="G43" s="228" t="s">
        <v>172</v>
      </c>
      <c r="H43" s="228"/>
    </row>
    <row r="44" spans="1:8" ht="30" customHeight="1" x14ac:dyDescent="0.15">
      <c r="C44" s="178"/>
      <c r="D44" s="396" t="s">
        <v>162</v>
      </c>
      <c r="E44" s="396"/>
      <c r="F44" s="396"/>
      <c r="G44" s="228"/>
      <c r="H44" s="228"/>
    </row>
    <row r="45" spans="1:8" ht="30" customHeight="1" x14ac:dyDescent="0.15">
      <c r="C45" s="178"/>
      <c r="D45" s="396" t="s">
        <v>163</v>
      </c>
      <c r="E45" s="396"/>
      <c r="F45" s="396"/>
      <c r="G45" s="228"/>
      <c r="H45" s="228"/>
    </row>
    <row r="46" spans="1:8" ht="30" customHeight="1" x14ac:dyDescent="0.15">
      <c r="C46" s="178"/>
      <c r="D46" s="396" t="s">
        <v>164</v>
      </c>
      <c r="E46" s="396"/>
      <c r="F46" s="396"/>
      <c r="G46" s="228"/>
      <c r="H46" s="228"/>
    </row>
    <row r="47" spans="1:8" ht="30" customHeight="1" x14ac:dyDescent="0.15">
      <c r="C47" s="178"/>
      <c r="D47" s="396" t="s">
        <v>165</v>
      </c>
      <c r="E47" s="396"/>
      <c r="F47" s="396"/>
      <c r="G47" s="228"/>
      <c r="H47" s="228"/>
    </row>
    <row r="48" spans="1:8" ht="30" customHeight="1" x14ac:dyDescent="0.15">
      <c r="C48" s="178"/>
      <c r="D48" s="396" t="s">
        <v>166</v>
      </c>
      <c r="E48" s="396"/>
      <c r="F48" s="396"/>
      <c r="G48" s="228"/>
      <c r="H48" s="228"/>
    </row>
    <row r="49" spans="1:8" ht="30" customHeight="1" x14ac:dyDescent="0.15">
      <c r="C49" s="178"/>
      <c r="D49" s="396" t="s">
        <v>167</v>
      </c>
      <c r="E49" s="396"/>
      <c r="F49" s="396"/>
      <c r="G49" s="228"/>
      <c r="H49" s="228"/>
    </row>
    <row r="50" spans="1:8" ht="30" customHeight="1" x14ac:dyDescent="0.15">
      <c r="C50" s="178"/>
      <c r="D50" s="396" t="s">
        <v>168</v>
      </c>
      <c r="E50" s="396"/>
      <c r="F50" s="396"/>
      <c r="G50" s="228"/>
      <c r="H50" s="228"/>
    </row>
    <row r="51" spans="1:8" ht="30" customHeight="1" x14ac:dyDescent="0.15">
      <c r="C51" s="178"/>
      <c r="D51" s="396" t="s">
        <v>169</v>
      </c>
      <c r="E51" s="396"/>
      <c r="F51" s="396"/>
      <c r="G51" s="228"/>
      <c r="H51" s="228"/>
    </row>
    <row r="52" spans="1:8" ht="30" customHeight="1" x14ac:dyDescent="0.15">
      <c r="C52" s="178"/>
      <c r="D52" s="396" t="s">
        <v>170</v>
      </c>
      <c r="E52" s="396"/>
      <c r="F52" s="396"/>
      <c r="G52" s="228"/>
      <c r="H52" s="228"/>
    </row>
    <row r="53" spans="1:8" ht="30" customHeight="1" x14ac:dyDescent="0.15">
      <c r="C53" s="178"/>
      <c r="D53" s="397" t="s">
        <v>171</v>
      </c>
      <c r="E53" s="397"/>
      <c r="F53" s="397"/>
      <c r="G53" s="228"/>
      <c r="H53" s="228"/>
    </row>
    <row r="54" spans="1:8" ht="13.5" x14ac:dyDescent="0.15">
      <c r="C54" s="2"/>
      <c r="H54" s="1"/>
    </row>
    <row r="55" spans="1:8" ht="21.75" customHeight="1" x14ac:dyDescent="0.15">
      <c r="A55" s="6" t="s">
        <v>53</v>
      </c>
    </row>
    <row r="56" spans="1:8" ht="21.75" customHeight="1" x14ac:dyDescent="0.15">
      <c r="B56" s="6" t="s">
        <v>54</v>
      </c>
    </row>
    <row r="57" spans="1:8" s="9" customFormat="1" ht="21.75" customHeight="1" x14ac:dyDescent="0.15">
      <c r="C57" s="12" t="s">
        <v>24</v>
      </c>
      <c r="D57" s="211" t="s">
        <v>55</v>
      </c>
      <c r="E57" s="214"/>
      <c r="F57" s="212"/>
      <c r="G57" s="211" t="s">
        <v>56</v>
      </c>
      <c r="H57" s="212"/>
    </row>
    <row r="58" spans="1:8" ht="34.5" customHeight="1" x14ac:dyDescent="0.15">
      <c r="C58" s="97"/>
      <c r="D58" s="252" t="s">
        <v>185</v>
      </c>
      <c r="E58" s="253"/>
      <c r="F58" s="254"/>
      <c r="G58" s="221"/>
      <c r="H58" s="220"/>
    </row>
    <row r="59" spans="1:8" ht="21.75" customHeight="1" x14ac:dyDescent="0.15">
      <c r="C59" s="11"/>
      <c r="D59" s="226"/>
      <c r="E59" s="226"/>
      <c r="F59" s="226"/>
      <c r="G59" s="226"/>
      <c r="H59" s="226"/>
    </row>
    <row r="60" spans="1:8" ht="21.75" customHeight="1" x14ac:dyDescent="0.15">
      <c r="C60" s="11"/>
      <c r="D60" s="13"/>
      <c r="E60" s="13"/>
      <c r="F60" s="13"/>
      <c r="G60" s="13"/>
      <c r="H60" s="13"/>
    </row>
    <row r="61" spans="1:8" ht="21.75" customHeight="1" x14ac:dyDescent="0.15">
      <c r="A61" s="255" t="s">
        <v>57</v>
      </c>
      <c r="B61" s="255"/>
      <c r="C61" s="255"/>
      <c r="D61" s="255"/>
      <c r="E61" s="255"/>
      <c r="F61" s="255"/>
    </row>
    <row r="62" spans="1:8" s="9" customFormat="1" ht="21.75" customHeight="1" x14ac:dyDescent="0.15">
      <c r="C62" s="12" t="s">
        <v>24</v>
      </c>
      <c r="D62" s="211" t="s">
        <v>55</v>
      </c>
      <c r="E62" s="214"/>
      <c r="F62" s="212"/>
      <c r="G62" s="211" t="s">
        <v>58</v>
      </c>
      <c r="H62" s="212"/>
    </row>
    <row r="63" spans="1:8" ht="21.75" customHeight="1" x14ac:dyDescent="0.15">
      <c r="C63" s="97"/>
      <c r="D63" s="14" t="s">
        <v>59</v>
      </c>
      <c r="E63" s="15"/>
      <c r="F63" s="16"/>
      <c r="G63" s="3"/>
      <c r="H63" s="4"/>
    </row>
    <row r="64" spans="1:8" ht="21.75" customHeight="1" x14ac:dyDescent="0.15">
      <c r="C64" s="229"/>
      <c r="D64" s="240" t="s">
        <v>60</v>
      </c>
      <c r="E64" s="241"/>
      <c r="F64" s="242"/>
      <c r="G64" s="3" t="s">
        <v>61</v>
      </c>
      <c r="H64" s="4"/>
    </row>
    <row r="65" spans="1:8" ht="75" customHeight="1" x14ac:dyDescent="0.15">
      <c r="C65" s="239"/>
      <c r="D65" s="243"/>
      <c r="E65" s="244"/>
      <c r="F65" s="245"/>
      <c r="G65" s="246"/>
      <c r="H65" s="247"/>
    </row>
    <row r="66" spans="1:8" ht="21.75" customHeight="1" x14ac:dyDescent="0.15">
      <c r="C66" s="239"/>
      <c r="D66" s="243"/>
      <c r="E66" s="244"/>
      <c r="F66" s="245"/>
      <c r="G66" s="248" t="s">
        <v>62</v>
      </c>
      <c r="H66" s="249"/>
    </row>
    <row r="67" spans="1:8" ht="75" customHeight="1" x14ac:dyDescent="0.15">
      <c r="C67" s="239"/>
      <c r="D67" s="243"/>
      <c r="E67" s="244"/>
      <c r="F67" s="245"/>
      <c r="G67" s="250"/>
      <c r="H67" s="251"/>
    </row>
    <row r="68" spans="1:8" ht="21.75" customHeight="1" x14ac:dyDescent="0.15">
      <c r="C68" s="229"/>
      <c r="D68" s="231" t="s">
        <v>176</v>
      </c>
      <c r="E68" s="232"/>
      <c r="F68" s="233"/>
      <c r="G68" s="237" t="s">
        <v>180</v>
      </c>
      <c r="H68" s="238"/>
    </row>
    <row r="69" spans="1:8" ht="75" customHeight="1" x14ac:dyDescent="0.15">
      <c r="C69" s="230"/>
      <c r="D69" s="234"/>
      <c r="E69" s="235"/>
      <c r="F69" s="236"/>
      <c r="G69" s="256"/>
      <c r="H69" s="257"/>
    </row>
    <row r="70" spans="1:8" ht="21.75" customHeight="1" x14ac:dyDescent="0.15">
      <c r="C70" s="230"/>
      <c r="D70" s="234"/>
      <c r="E70" s="235"/>
      <c r="F70" s="236"/>
      <c r="G70" s="256"/>
      <c r="H70" s="257"/>
    </row>
    <row r="71" spans="1:8" ht="75" customHeight="1" x14ac:dyDescent="0.15">
      <c r="C71" s="230"/>
      <c r="D71" s="234"/>
      <c r="E71" s="235"/>
      <c r="F71" s="236"/>
      <c r="G71" s="258"/>
      <c r="H71" s="259"/>
    </row>
    <row r="72" spans="1:8" ht="24" customHeight="1" x14ac:dyDescent="0.15">
      <c r="C72" s="229"/>
      <c r="D72" s="261" t="s">
        <v>177</v>
      </c>
      <c r="E72" s="241"/>
      <c r="F72" s="242"/>
      <c r="G72" s="265" t="s">
        <v>179</v>
      </c>
      <c r="H72" s="266"/>
    </row>
    <row r="73" spans="1:8" ht="187.5" customHeight="1" x14ac:dyDescent="0.15">
      <c r="C73" s="260"/>
      <c r="D73" s="262"/>
      <c r="E73" s="263"/>
      <c r="F73" s="264"/>
      <c r="G73" s="267"/>
      <c r="H73" s="268"/>
    </row>
    <row r="74" spans="1:8" ht="21.75" customHeight="1" x14ac:dyDescent="0.15">
      <c r="A74" s="11"/>
      <c r="B74" s="11"/>
      <c r="C74" s="229"/>
      <c r="D74" s="261" t="s">
        <v>178</v>
      </c>
      <c r="E74" s="241"/>
      <c r="F74" s="242"/>
      <c r="G74" s="265" t="s">
        <v>63</v>
      </c>
      <c r="H74" s="266"/>
    </row>
    <row r="75" spans="1:8" ht="75" customHeight="1" x14ac:dyDescent="0.15">
      <c r="A75" s="11"/>
      <c r="B75" s="11"/>
      <c r="C75" s="239"/>
      <c r="D75" s="243"/>
      <c r="E75" s="244"/>
      <c r="F75" s="245"/>
      <c r="G75" s="250"/>
      <c r="H75" s="251"/>
    </row>
    <row r="76" spans="1:8" ht="21.75" customHeight="1" x14ac:dyDescent="0.15">
      <c r="A76" s="11"/>
      <c r="B76" s="11"/>
      <c r="C76" s="239"/>
      <c r="D76" s="243"/>
      <c r="E76" s="244"/>
      <c r="F76" s="245"/>
      <c r="G76" s="269" t="s">
        <v>64</v>
      </c>
      <c r="H76" s="270"/>
    </row>
    <row r="77" spans="1:8" ht="75" customHeight="1" x14ac:dyDescent="0.15">
      <c r="A77" s="181"/>
      <c r="B77" s="181"/>
      <c r="C77" s="260"/>
      <c r="D77" s="262"/>
      <c r="E77" s="263"/>
      <c r="F77" s="264"/>
      <c r="G77" s="271"/>
      <c r="H77" s="272"/>
    </row>
  </sheetData>
  <mergeCells count="108">
    <mergeCell ref="D57:F57"/>
    <mergeCell ref="G53:H53"/>
    <mergeCell ref="D49:F49"/>
    <mergeCell ref="D50:F50"/>
    <mergeCell ref="D48:F48"/>
    <mergeCell ref="D47:F47"/>
    <mergeCell ref="D46:F46"/>
    <mergeCell ref="G47:H47"/>
    <mergeCell ref="G48:H48"/>
    <mergeCell ref="G49:H49"/>
    <mergeCell ref="G50:H50"/>
    <mergeCell ref="G57:H57"/>
    <mergeCell ref="C72:C73"/>
    <mergeCell ref="D72:F73"/>
    <mergeCell ref="G72:H72"/>
    <mergeCell ref="G73:H73"/>
    <mergeCell ref="C74:C77"/>
    <mergeCell ref="D74:F77"/>
    <mergeCell ref="G74:H74"/>
    <mergeCell ref="G75:H75"/>
    <mergeCell ref="G76:H76"/>
    <mergeCell ref="G77:H77"/>
    <mergeCell ref="C68:C71"/>
    <mergeCell ref="D68:F71"/>
    <mergeCell ref="G68:H68"/>
    <mergeCell ref="C64:C67"/>
    <mergeCell ref="D64:F67"/>
    <mergeCell ref="G65:H65"/>
    <mergeCell ref="G66:H66"/>
    <mergeCell ref="G67:H67"/>
    <mergeCell ref="D58:F58"/>
    <mergeCell ref="G58:H58"/>
    <mergeCell ref="D59:H59"/>
    <mergeCell ref="A61:F61"/>
    <mergeCell ref="D62:F62"/>
    <mergeCell ref="G62:H62"/>
    <mergeCell ref="G69:H71"/>
    <mergeCell ref="D36:F36"/>
    <mergeCell ref="G36:H36"/>
    <mergeCell ref="D37:F37"/>
    <mergeCell ref="G37:H37"/>
    <mergeCell ref="D38:F38"/>
    <mergeCell ref="G38:H38"/>
    <mergeCell ref="D39:F39"/>
    <mergeCell ref="G39:H39"/>
    <mergeCell ref="D40:F40"/>
    <mergeCell ref="G40:H40"/>
    <mergeCell ref="D41:H41"/>
    <mergeCell ref="D43:F43"/>
    <mergeCell ref="G43:H43"/>
    <mergeCell ref="D45:F45"/>
    <mergeCell ref="D44:F44"/>
    <mergeCell ref="G45:H45"/>
    <mergeCell ref="G44:H44"/>
    <mergeCell ref="G46:H46"/>
    <mergeCell ref="D53:F53"/>
    <mergeCell ref="D52:F52"/>
    <mergeCell ref="D51:F51"/>
    <mergeCell ref="G51:H51"/>
    <mergeCell ref="G52:H52"/>
    <mergeCell ref="D33:F33"/>
    <mergeCell ref="G33:H33"/>
    <mergeCell ref="D34:F34"/>
    <mergeCell ref="G34:H34"/>
    <mergeCell ref="D35:F35"/>
    <mergeCell ref="G35:H35"/>
    <mergeCell ref="D30:F30"/>
    <mergeCell ref="G30:H30"/>
    <mergeCell ref="D31:F31"/>
    <mergeCell ref="G31:H31"/>
    <mergeCell ref="D32:F32"/>
    <mergeCell ref="G32:H32"/>
    <mergeCell ref="C27:D27"/>
    <mergeCell ref="E27:F27"/>
    <mergeCell ref="G27:H27"/>
    <mergeCell ref="C28:D28"/>
    <mergeCell ref="E28:F28"/>
    <mergeCell ref="G28:H28"/>
    <mergeCell ref="C25:D25"/>
    <mergeCell ref="E25:F25"/>
    <mergeCell ref="G25:H25"/>
    <mergeCell ref="C26:D26"/>
    <mergeCell ref="E26:F26"/>
    <mergeCell ref="G26:H26"/>
    <mergeCell ref="C23:D23"/>
    <mergeCell ref="E23:F23"/>
    <mergeCell ref="G23:H23"/>
    <mergeCell ref="C24:D24"/>
    <mergeCell ref="E24:F24"/>
    <mergeCell ref="G24:H24"/>
    <mergeCell ref="C21:D21"/>
    <mergeCell ref="E21:F21"/>
    <mergeCell ref="G21:H21"/>
    <mergeCell ref="C22:D22"/>
    <mergeCell ref="E22:F22"/>
    <mergeCell ref="G22:H22"/>
    <mergeCell ref="D14:G14"/>
    <mergeCell ref="D16:G16"/>
    <mergeCell ref="D17:G17"/>
    <mergeCell ref="C20:D20"/>
    <mergeCell ref="E20:F20"/>
    <mergeCell ref="G20:H20"/>
    <mergeCell ref="D12:G12"/>
    <mergeCell ref="A2:H2"/>
    <mergeCell ref="D8:G8"/>
    <mergeCell ref="D9:G9"/>
    <mergeCell ref="D10:G10"/>
    <mergeCell ref="D11:G11"/>
  </mergeCells>
  <phoneticPr fontId="2"/>
  <pageMargins left="0.7" right="0.7" top="0.75" bottom="0.75" header="0.3" footer="0.3"/>
  <pageSetup paperSize="9" scale="89" firstPageNumber="0" fitToHeight="0" orientation="portrait" cellComments="asDisplayed" r:id="rId1"/>
  <rowBreaks count="2" manualBreakCount="2">
    <brk id="28" max="16383"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8486F-2B84-47DA-808C-1317F953FD1E}">
  <sheetPr>
    <pageSetUpPr fitToPage="1"/>
  </sheetPr>
  <dimension ref="A1:F40"/>
  <sheetViews>
    <sheetView showZeros="0" view="pageBreakPreview" topLeftCell="A19" zoomScaleNormal="100" zoomScaleSheetLayoutView="100" workbookViewId="0">
      <selection activeCell="A3" sqref="A3"/>
    </sheetView>
  </sheetViews>
  <sheetFormatPr defaultColWidth="9" defaultRowHeight="13.5" x14ac:dyDescent="0.15"/>
  <cols>
    <col min="1" max="1" width="8.75" style="44" customWidth="1"/>
    <col min="2" max="2" width="7" style="44" customWidth="1"/>
    <col min="3" max="3" width="18.875" style="44" customWidth="1"/>
    <col min="4" max="4" width="18.875" style="44" bestFit="1" customWidth="1"/>
    <col min="5" max="5" width="19.25" style="44" bestFit="1" customWidth="1"/>
    <col min="6" max="6" width="18.75" style="44" customWidth="1"/>
    <col min="7" max="256" width="9" style="44"/>
    <col min="257" max="257" width="8.75" style="44" customWidth="1"/>
    <col min="258" max="258" width="3.125" style="44" customWidth="1"/>
    <col min="259" max="259" width="22.75" style="44" customWidth="1"/>
    <col min="260" max="260" width="18.875" style="44" bestFit="1" customWidth="1"/>
    <col min="261" max="261" width="19.25" style="44" bestFit="1" customWidth="1"/>
    <col min="262" max="262" width="18.75" style="44" customWidth="1"/>
    <col min="263" max="512" width="9" style="44"/>
    <col min="513" max="513" width="8.75" style="44" customWidth="1"/>
    <col min="514" max="514" width="3.125" style="44" customWidth="1"/>
    <col min="515" max="515" width="22.75" style="44" customWidth="1"/>
    <col min="516" max="516" width="18.875" style="44" bestFit="1" customWidth="1"/>
    <col min="517" max="517" width="19.25" style="44" bestFit="1" customWidth="1"/>
    <col min="518" max="518" width="18.75" style="44" customWidth="1"/>
    <col min="519" max="768" width="9" style="44"/>
    <col min="769" max="769" width="8.75" style="44" customWidth="1"/>
    <col min="770" max="770" width="3.125" style="44" customWidth="1"/>
    <col min="771" max="771" width="22.75" style="44" customWidth="1"/>
    <col min="772" max="772" width="18.875" style="44" bestFit="1" customWidth="1"/>
    <col min="773" max="773" width="19.25" style="44" bestFit="1" customWidth="1"/>
    <col min="774" max="774" width="18.75" style="44" customWidth="1"/>
    <col min="775" max="1024" width="9" style="44"/>
    <col min="1025" max="1025" width="8.75" style="44" customWidth="1"/>
    <col min="1026" max="1026" width="3.125" style="44" customWidth="1"/>
    <col min="1027" max="1027" width="22.75" style="44" customWidth="1"/>
    <col min="1028" max="1028" width="18.875" style="44" bestFit="1" customWidth="1"/>
    <col min="1029" max="1029" width="19.25" style="44" bestFit="1" customWidth="1"/>
    <col min="1030" max="1030" width="18.75" style="44" customWidth="1"/>
    <col min="1031" max="1280" width="9" style="44"/>
    <col min="1281" max="1281" width="8.75" style="44" customWidth="1"/>
    <col min="1282" max="1282" width="3.125" style="44" customWidth="1"/>
    <col min="1283" max="1283" width="22.75" style="44" customWidth="1"/>
    <col min="1284" max="1284" width="18.875" style="44" bestFit="1" customWidth="1"/>
    <col min="1285" max="1285" width="19.25" style="44" bestFit="1" customWidth="1"/>
    <col min="1286" max="1286" width="18.75" style="44" customWidth="1"/>
    <col min="1287" max="1536" width="9" style="44"/>
    <col min="1537" max="1537" width="8.75" style="44" customWidth="1"/>
    <col min="1538" max="1538" width="3.125" style="44" customWidth="1"/>
    <col min="1539" max="1539" width="22.75" style="44" customWidth="1"/>
    <col min="1540" max="1540" width="18.875" style="44" bestFit="1" customWidth="1"/>
    <col min="1541" max="1541" width="19.25" style="44" bestFit="1" customWidth="1"/>
    <col min="1542" max="1542" width="18.75" style="44" customWidth="1"/>
    <col min="1543" max="1792" width="9" style="44"/>
    <col min="1793" max="1793" width="8.75" style="44" customWidth="1"/>
    <col min="1794" max="1794" width="3.125" style="44" customWidth="1"/>
    <col min="1795" max="1795" width="22.75" style="44" customWidth="1"/>
    <col min="1796" max="1796" width="18.875" style="44" bestFit="1" customWidth="1"/>
    <col min="1797" max="1797" width="19.25" style="44" bestFit="1" customWidth="1"/>
    <col min="1798" max="1798" width="18.75" style="44" customWidth="1"/>
    <col min="1799" max="2048" width="9" style="44"/>
    <col min="2049" max="2049" width="8.75" style="44" customWidth="1"/>
    <col min="2050" max="2050" width="3.125" style="44" customWidth="1"/>
    <col min="2051" max="2051" width="22.75" style="44" customWidth="1"/>
    <col min="2052" max="2052" width="18.875" style="44" bestFit="1" customWidth="1"/>
    <col min="2053" max="2053" width="19.25" style="44" bestFit="1" customWidth="1"/>
    <col min="2054" max="2054" width="18.75" style="44" customWidth="1"/>
    <col min="2055" max="2304" width="9" style="44"/>
    <col min="2305" max="2305" width="8.75" style="44" customWidth="1"/>
    <col min="2306" max="2306" width="3.125" style="44" customWidth="1"/>
    <col min="2307" max="2307" width="22.75" style="44" customWidth="1"/>
    <col min="2308" max="2308" width="18.875" style="44" bestFit="1" customWidth="1"/>
    <col min="2309" max="2309" width="19.25" style="44" bestFit="1" customWidth="1"/>
    <col min="2310" max="2310" width="18.75" style="44" customWidth="1"/>
    <col min="2311" max="2560" width="9" style="44"/>
    <col min="2561" max="2561" width="8.75" style="44" customWidth="1"/>
    <col min="2562" max="2562" width="3.125" style="44" customWidth="1"/>
    <col min="2563" max="2563" width="22.75" style="44" customWidth="1"/>
    <col min="2564" max="2564" width="18.875" style="44" bestFit="1" customWidth="1"/>
    <col min="2565" max="2565" width="19.25" style="44" bestFit="1" customWidth="1"/>
    <col min="2566" max="2566" width="18.75" style="44" customWidth="1"/>
    <col min="2567" max="2816" width="9" style="44"/>
    <col min="2817" max="2817" width="8.75" style="44" customWidth="1"/>
    <col min="2818" max="2818" width="3.125" style="44" customWidth="1"/>
    <col min="2819" max="2819" width="22.75" style="44" customWidth="1"/>
    <col min="2820" max="2820" width="18.875" style="44" bestFit="1" customWidth="1"/>
    <col min="2821" max="2821" width="19.25" style="44" bestFit="1" customWidth="1"/>
    <col min="2822" max="2822" width="18.75" style="44" customWidth="1"/>
    <col min="2823" max="3072" width="9" style="44"/>
    <col min="3073" max="3073" width="8.75" style="44" customWidth="1"/>
    <col min="3074" max="3074" width="3.125" style="44" customWidth="1"/>
    <col min="3075" max="3075" width="22.75" style="44" customWidth="1"/>
    <col min="3076" max="3076" width="18.875" style="44" bestFit="1" customWidth="1"/>
    <col min="3077" max="3077" width="19.25" style="44" bestFit="1" customWidth="1"/>
    <col min="3078" max="3078" width="18.75" style="44" customWidth="1"/>
    <col min="3079" max="3328" width="9" style="44"/>
    <col min="3329" max="3329" width="8.75" style="44" customWidth="1"/>
    <col min="3330" max="3330" width="3.125" style="44" customWidth="1"/>
    <col min="3331" max="3331" width="22.75" style="44" customWidth="1"/>
    <col min="3332" max="3332" width="18.875" style="44" bestFit="1" customWidth="1"/>
    <col min="3333" max="3333" width="19.25" style="44" bestFit="1" customWidth="1"/>
    <col min="3334" max="3334" width="18.75" style="44" customWidth="1"/>
    <col min="3335" max="3584" width="9" style="44"/>
    <col min="3585" max="3585" width="8.75" style="44" customWidth="1"/>
    <col min="3586" max="3586" width="3.125" style="44" customWidth="1"/>
    <col min="3587" max="3587" width="22.75" style="44" customWidth="1"/>
    <col min="3588" max="3588" width="18.875" style="44" bestFit="1" customWidth="1"/>
    <col min="3589" max="3589" width="19.25" style="44" bestFit="1" customWidth="1"/>
    <col min="3590" max="3590" width="18.75" style="44" customWidth="1"/>
    <col min="3591" max="3840" width="9" style="44"/>
    <col min="3841" max="3841" width="8.75" style="44" customWidth="1"/>
    <col min="3842" max="3842" width="3.125" style="44" customWidth="1"/>
    <col min="3843" max="3843" width="22.75" style="44" customWidth="1"/>
    <col min="3844" max="3844" width="18.875" style="44" bestFit="1" customWidth="1"/>
    <col min="3845" max="3845" width="19.25" style="44" bestFit="1" customWidth="1"/>
    <col min="3846" max="3846" width="18.75" style="44" customWidth="1"/>
    <col min="3847" max="4096" width="9" style="44"/>
    <col min="4097" max="4097" width="8.75" style="44" customWidth="1"/>
    <col min="4098" max="4098" width="3.125" style="44" customWidth="1"/>
    <col min="4099" max="4099" width="22.75" style="44" customWidth="1"/>
    <col min="4100" max="4100" width="18.875" style="44" bestFit="1" customWidth="1"/>
    <col min="4101" max="4101" width="19.25" style="44" bestFit="1" customWidth="1"/>
    <col min="4102" max="4102" width="18.75" style="44" customWidth="1"/>
    <col min="4103" max="4352" width="9" style="44"/>
    <col min="4353" max="4353" width="8.75" style="44" customWidth="1"/>
    <col min="4354" max="4354" width="3.125" style="44" customWidth="1"/>
    <col min="4355" max="4355" width="22.75" style="44" customWidth="1"/>
    <col min="4356" max="4356" width="18.875" style="44" bestFit="1" customWidth="1"/>
    <col min="4357" max="4357" width="19.25" style="44" bestFit="1" customWidth="1"/>
    <col min="4358" max="4358" width="18.75" style="44" customWidth="1"/>
    <col min="4359" max="4608" width="9" style="44"/>
    <col min="4609" max="4609" width="8.75" style="44" customWidth="1"/>
    <col min="4610" max="4610" width="3.125" style="44" customWidth="1"/>
    <col min="4611" max="4611" width="22.75" style="44" customWidth="1"/>
    <col min="4612" max="4612" width="18.875" style="44" bestFit="1" customWidth="1"/>
    <col min="4613" max="4613" width="19.25" style="44" bestFit="1" customWidth="1"/>
    <col min="4614" max="4614" width="18.75" style="44" customWidth="1"/>
    <col min="4615" max="4864" width="9" style="44"/>
    <col min="4865" max="4865" width="8.75" style="44" customWidth="1"/>
    <col min="4866" max="4866" width="3.125" style="44" customWidth="1"/>
    <col min="4867" max="4867" width="22.75" style="44" customWidth="1"/>
    <col min="4868" max="4868" width="18.875" style="44" bestFit="1" customWidth="1"/>
    <col min="4869" max="4869" width="19.25" style="44" bestFit="1" customWidth="1"/>
    <col min="4870" max="4870" width="18.75" style="44" customWidth="1"/>
    <col min="4871" max="5120" width="9" style="44"/>
    <col min="5121" max="5121" width="8.75" style="44" customWidth="1"/>
    <col min="5122" max="5122" width="3.125" style="44" customWidth="1"/>
    <col min="5123" max="5123" width="22.75" style="44" customWidth="1"/>
    <col min="5124" max="5124" width="18.875" style="44" bestFit="1" customWidth="1"/>
    <col min="5125" max="5125" width="19.25" style="44" bestFit="1" customWidth="1"/>
    <col min="5126" max="5126" width="18.75" style="44" customWidth="1"/>
    <col min="5127" max="5376" width="9" style="44"/>
    <col min="5377" max="5377" width="8.75" style="44" customWidth="1"/>
    <col min="5378" max="5378" width="3.125" style="44" customWidth="1"/>
    <col min="5379" max="5379" width="22.75" style="44" customWidth="1"/>
    <col min="5380" max="5380" width="18.875" style="44" bestFit="1" customWidth="1"/>
    <col min="5381" max="5381" width="19.25" style="44" bestFit="1" customWidth="1"/>
    <col min="5382" max="5382" width="18.75" style="44" customWidth="1"/>
    <col min="5383" max="5632" width="9" style="44"/>
    <col min="5633" max="5633" width="8.75" style="44" customWidth="1"/>
    <col min="5634" max="5634" width="3.125" style="44" customWidth="1"/>
    <col min="5635" max="5635" width="22.75" style="44" customWidth="1"/>
    <col min="5636" max="5636" width="18.875" style="44" bestFit="1" customWidth="1"/>
    <col min="5637" max="5637" width="19.25" style="44" bestFit="1" customWidth="1"/>
    <col min="5638" max="5638" width="18.75" style="44" customWidth="1"/>
    <col min="5639" max="5888" width="9" style="44"/>
    <col min="5889" max="5889" width="8.75" style="44" customWidth="1"/>
    <col min="5890" max="5890" width="3.125" style="44" customWidth="1"/>
    <col min="5891" max="5891" width="22.75" style="44" customWidth="1"/>
    <col min="5892" max="5892" width="18.875" style="44" bestFit="1" customWidth="1"/>
    <col min="5893" max="5893" width="19.25" style="44" bestFit="1" customWidth="1"/>
    <col min="5894" max="5894" width="18.75" style="44" customWidth="1"/>
    <col min="5895" max="6144" width="9" style="44"/>
    <col min="6145" max="6145" width="8.75" style="44" customWidth="1"/>
    <col min="6146" max="6146" width="3.125" style="44" customWidth="1"/>
    <col min="6147" max="6147" width="22.75" style="44" customWidth="1"/>
    <col min="6148" max="6148" width="18.875" style="44" bestFit="1" customWidth="1"/>
    <col min="6149" max="6149" width="19.25" style="44" bestFit="1" customWidth="1"/>
    <col min="6150" max="6150" width="18.75" style="44" customWidth="1"/>
    <col min="6151" max="6400" width="9" style="44"/>
    <col min="6401" max="6401" width="8.75" style="44" customWidth="1"/>
    <col min="6402" max="6402" width="3.125" style="44" customWidth="1"/>
    <col min="6403" max="6403" width="22.75" style="44" customWidth="1"/>
    <col min="6404" max="6404" width="18.875" style="44" bestFit="1" customWidth="1"/>
    <col min="6405" max="6405" width="19.25" style="44" bestFit="1" customWidth="1"/>
    <col min="6406" max="6406" width="18.75" style="44" customWidth="1"/>
    <col min="6407" max="6656" width="9" style="44"/>
    <col min="6657" max="6657" width="8.75" style="44" customWidth="1"/>
    <col min="6658" max="6658" width="3.125" style="44" customWidth="1"/>
    <col min="6659" max="6659" width="22.75" style="44" customWidth="1"/>
    <col min="6660" max="6660" width="18.875" style="44" bestFit="1" customWidth="1"/>
    <col min="6661" max="6661" width="19.25" style="44" bestFit="1" customWidth="1"/>
    <col min="6662" max="6662" width="18.75" style="44" customWidth="1"/>
    <col min="6663" max="6912" width="9" style="44"/>
    <col min="6913" max="6913" width="8.75" style="44" customWidth="1"/>
    <col min="6914" max="6914" width="3.125" style="44" customWidth="1"/>
    <col min="6915" max="6915" width="22.75" style="44" customWidth="1"/>
    <col min="6916" max="6916" width="18.875" style="44" bestFit="1" customWidth="1"/>
    <col min="6917" max="6917" width="19.25" style="44" bestFit="1" customWidth="1"/>
    <col min="6918" max="6918" width="18.75" style="44" customWidth="1"/>
    <col min="6919" max="7168" width="9" style="44"/>
    <col min="7169" max="7169" width="8.75" style="44" customWidth="1"/>
    <col min="7170" max="7170" width="3.125" style="44" customWidth="1"/>
    <col min="7171" max="7171" width="22.75" style="44" customWidth="1"/>
    <col min="7172" max="7172" width="18.875" style="44" bestFit="1" customWidth="1"/>
    <col min="7173" max="7173" width="19.25" style="44" bestFit="1" customWidth="1"/>
    <col min="7174" max="7174" width="18.75" style="44" customWidth="1"/>
    <col min="7175" max="7424" width="9" style="44"/>
    <col min="7425" max="7425" width="8.75" style="44" customWidth="1"/>
    <col min="7426" max="7426" width="3.125" style="44" customWidth="1"/>
    <col min="7427" max="7427" width="22.75" style="44" customWidth="1"/>
    <col min="7428" max="7428" width="18.875" style="44" bestFit="1" customWidth="1"/>
    <col min="7429" max="7429" width="19.25" style="44" bestFit="1" customWidth="1"/>
    <col min="7430" max="7430" width="18.75" style="44" customWidth="1"/>
    <col min="7431" max="7680" width="9" style="44"/>
    <col min="7681" max="7681" width="8.75" style="44" customWidth="1"/>
    <col min="7682" max="7682" width="3.125" style="44" customWidth="1"/>
    <col min="7683" max="7683" width="22.75" style="44" customWidth="1"/>
    <col min="7684" max="7684" width="18.875" style="44" bestFit="1" customWidth="1"/>
    <col min="7685" max="7685" width="19.25" style="44" bestFit="1" customWidth="1"/>
    <col min="7686" max="7686" width="18.75" style="44" customWidth="1"/>
    <col min="7687" max="7936" width="9" style="44"/>
    <col min="7937" max="7937" width="8.75" style="44" customWidth="1"/>
    <col min="7938" max="7938" width="3.125" style="44" customWidth="1"/>
    <col min="7939" max="7939" width="22.75" style="44" customWidth="1"/>
    <col min="7940" max="7940" width="18.875" style="44" bestFit="1" customWidth="1"/>
    <col min="7941" max="7941" width="19.25" style="44" bestFit="1" customWidth="1"/>
    <col min="7942" max="7942" width="18.75" style="44" customWidth="1"/>
    <col min="7943" max="8192" width="9" style="44"/>
    <col min="8193" max="8193" width="8.75" style="44" customWidth="1"/>
    <col min="8194" max="8194" width="3.125" style="44" customWidth="1"/>
    <col min="8195" max="8195" width="22.75" style="44" customWidth="1"/>
    <col min="8196" max="8196" width="18.875" style="44" bestFit="1" customWidth="1"/>
    <col min="8197" max="8197" width="19.25" style="44" bestFit="1" customWidth="1"/>
    <col min="8198" max="8198" width="18.75" style="44" customWidth="1"/>
    <col min="8199" max="8448" width="9" style="44"/>
    <col min="8449" max="8449" width="8.75" style="44" customWidth="1"/>
    <col min="8450" max="8450" width="3.125" style="44" customWidth="1"/>
    <col min="8451" max="8451" width="22.75" style="44" customWidth="1"/>
    <col min="8452" max="8452" width="18.875" style="44" bestFit="1" customWidth="1"/>
    <col min="8453" max="8453" width="19.25" style="44" bestFit="1" customWidth="1"/>
    <col min="8454" max="8454" width="18.75" style="44" customWidth="1"/>
    <col min="8455" max="8704" width="9" style="44"/>
    <col min="8705" max="8705" width="8.75" style="44" customWidth="1"/>
    <col min="8706" max="8706" width="3.125" style="44" customWidth="1"/>
    <col min="8707" max="8707" width="22.75" style="44" customWidth="1"/>
    <col min="8708" max="8708" width="18.875" style="44" bestFit="1" customWidth="1"/>
    <col min="8709" max="8709" width="19.25" style="44" bestFit="1" customWidth="1"/>
    <col min="8710" max="8710" width="18.75" style="44" customWidth="1"/>
    <col min="8711" max="8960" width="9" style="44"/>
    <col min="8961" max="8961" width="8.75" style="44" customWidth="1"/>
    <col min="8962" max="8962" width="3.125" style="44" customWidth="1"/>
    <col min="8963" max="8963" width="22.75" style="44" customWidth="1"/>
    <col min="8964" max="8964" width="18.875" style="44" bestFit="1" customWidth="1"/>
    <col min="8965" max="8965" width="19.25" style="44" bestFit="1" customWidth="1"/>
    <col min="8966" max="8966" width="18.75" style="44" customWidth="1"/>
    <col min="8967" max="9216" width="9" style="44"/>
    <col min="9217" max="9217" width="8.75" style="44" customWidth="1"/>
    <col min="9218" max="9218" width="3.125" style="44" customWidth="1"/>
    <col min="9219" max="9219" width="22.75" style="44" customWidth="1"/>
    <col min="9220" max="9220" width="18.875" style="44" bestFit="1" customWidth="1"/>
    <col min="9221" max="9221" width="19.25" style="44" bestFit="1" customWidth="1"/>
    <col min="9222" max="9222" width="18.75" style="44" customWidth="1"/>
    <col min="9223" max="9472" width="9" style="44"/>
    <col min="9473" max="9473" width="8.75" style="44" customWidth="1"/>
    <col min="9474" max="9474" width="3.125" style="44" customWidth="1"/>
    <col min="9475" max="9475" width="22.75" style="44" customWidth="1"/>
    <col min="9476" max="9476" width="18.875" style="44" bestFit="1" customWidth="1"/>
    <col min="9477" max="9477" width="19.25" style="44" bestFit="1" customWidth="1"/>
    <col min="9478" max="9478" width="18.75" style="44" customWidth="1"/>
    <col min="9479" max="9728" width="9" style="44"/>
    <col min="9729" max="9729" width="8.75" style="44" customWidth="1"/>
    <col min="9730" max="9730" width="3.125" style="44" customWidth="1"/>
    <col min="9731" max="9731" width="22.75" style="44" customWidth="1"/>
    <col min="9732" max="9732" width="18.875" style="44" bestFit="1" customWidth="1"/>
    <col min="9733" max="9733" width="19.25" style="44" bestFit="1" customWidth="1"/>
    <col min="9734" max="9734" width="18.75" style="44" customWidth="1"/>
    <col min="9735" max="9984" width="9" style="44"/>
    <col min="9985" max="9985" width="8.75" style="44" customWidth="1"/>
    <col min="9986" max="9986" width="3.125" style="44" customWidth="1"/>
    <col min="9987" max="9987" width="22.75" style="44" customWidth="1"/>
    <col min="9988" max="9988" width="18.875" style="44" bestFit="1" customWidth="1"/>
    <col min="9989" max="9989" width="19.25" style="44" bestFit="1" customWidth="1"/>
    <col min="9990" max="9990" width="18.75" style="44" customWidth="1"/>
    <col min="9991" max="10240" width="9" style="44"/>
    <col min="10241" max="10241" width="8.75" style="44" customWidth="1"/>
    <col min="10242" max="10242" width="3.125" style="44" customWidth="1"/>
    <col min="10243" max="10243" width="22.75" style="44" customWidth="1"/>
    <col min="10244" max="10244" width="18.875" style="44" bestFit="1" customWidth="1"/>
    <col min="10245" max="10245" width="19.25" style="44" bestFit="1" customWidth="1"/>
    <col min="10246" max="10246" width="18.75" style="44" customWidth="1"/>
    <col min="10247" max="10496" width="9" style="44"/>
    <col min="10497" max="10497" width="8.75" style="44" customWidth="1"/>
    <col min="10498" max="10498" width="3.125" style="44" customWidth="1"/>
    <col min="10499" max="10499" width="22.75" style="44" customWidth="1"/>
    <col min="10500" max="10500" width="18.875" style="44" bestFit="1" customWidth="1"/>
    <col min="10501" max="10501" width="19.25" style="44" bestFit="1" customWidth="1"/>
    <col min="10502" max="10502" width="18.75" style="44" customWidth="1"/>
    <col min="10503" max="10752" width="9" style="44"/>
    <col min="10753" max="10753" width="8.75" style="44" customWidth="1"/>
    <col min="10754" max="10754" width="3.125" style="44" customWidth="1"/>
    <col min="10755" max="10755" width="22.75" style="44" customWidth="1"/>
    <col min="10756" max="10756" width="18.875" style="44" bestFit="1" customWidth="1"/>
    <col min="10757" max="10757" width="19.25" style="44" bestFit="1" customWidth="1"/>
    <col min="10758" max="10758" width="18.75" style="44" customWidth="1"/>
    <col min="10759" max="11008" width="9" style="44"/>
    <col min="11009" max="11009" width="8.75" style="44" customWidth="1"/>
    <col min="11010" max="11010" width="3.125" style="44" customWidth="1"/>
    <col min="11011" max="11011" width="22.75" style="44" customWidth="1"/>
    <col min="11012" max="11012" width="18.875" style="44" bestFit="1" customWidth="1"/>
    <col min="11013" max="11013" width="19.25" style="44" bestFit="1" customWidth="1"/>
    <col min="11014" max="11014" width="18.75" style="44" customWidth="1"/>
    <col min="11015" max="11264" width="9" style="44"/>
    <col min="11265" max="11265" width="8.75" style="44" customWidth="1"/>
    <col min="11266" max="11266" width="3.125" style="44" customWidth="1"/>
    <col min="11267" max="11267" width="22.75" style="44" customWidth="1"/>
    <col min="11268" max="11268" width="18.875" style="44" bestFit="1" customWidth="1"/>
    <col min="11269" max="11269" width="19.25" style="44" bestFit="1" customWidth="1"/>
    <col min="11270" max="11270" width="18.75" style="44" customWidth="1"/>
    <col min="11271" max="11520" width="9" style="44"/>
    <col min="11521" max="11521" width="8.75" style="44" customWidth="1"/>
    <col min="11522" max="11522" width="3.125" style="44" customWidth="1"/>
    <col min="11523" max="11523" width="22.75" style="44" customWidth="1"/>
    <col min="11524" max="11524" width="18.875" style="44" bestFit="1" customWidth="1"/>
    <col min="11525" max="11525" width="19.25" style="44" bestFit="1" customWidth="1"/>
    <col min="11526" max="11526" width="18.75" style="44" customWidth="1"/>
    <col min="11527" max="11776" width="9" style="44"/>
    <col min="11777" max="11777" width="8.75" style="44" customWidth="1"/>
    <col min="11778" max="11778" width="3.125" style="44" customWidth="1"/>
    <col min="11779" max="11779" width="22.75" style="44" customWidth="1"/>
    <col min="11780" max="11780" width="18.875" style="44" bestFit="1" customWidth="1"/>
    <col min="11781" max="11781" width="19.25" style="44" bestFit="1" customWidth="1"/>
    <col min="11782" max="11782" width="18.75" style="44" customWidth="1"/>
    <col min="11783" max="12032" width="9" style="44"/>
    <col min="12033" max="12033" width="8.75" style="44" customWidth="1"/>
    <col min="12034" max="12034" width="3.125" style="44" customWidth="1"/>
    <col min="12035" max="12035" width="22.75" style="44" customWidth="1"/>
    <col min="12036" max="12036" width="18.875" style="44" bestFit="1" customWidth="1"/>
    <col min="12037" max="12037" width="19.25" style="44" bestFit="1" customWidth="1"/>
    <col min="12038" max="12038" width="18.75" style="44" customWidth="1"/>
    <col min="12039" max="12288" width="9" style="44"/>
    <col min="12289" max="12289" width="8.75" style="44" customWidth="1"/>
    <col min="12290" max="12290" width="3.125" style="44" customWidth="1"/>
    <col min="12291" max="12291" width="22.75" style="44" customWidth="1"/>
    <col min="12292" max="12292" width="18.875" style="44" bestFit="1" customWidth="1"/>
    <col min="12293" max="12293" width="19.25" style="44" bestFit="1" customWidth="1"/>
    <col min="12294" max="12294" width="18.75" style="44" customWidth="1"/>
    <col min="12295" max="12544" width="9" style="44"/>
    <col min="12545" max="12545" width="8.75" style="44" customWidth="1"/>
    <col min="12546" max="12546" width="3.125" style="44" customWidth="1"/>
    <col min="12547" max="12547" width="22.75" style="44" customWidth="1"/>
    <col min="12548" max="12548" width="18.875" style="44" bestFit="1" customWidth="1"/>
    <col min="12549" max="12549" width="19.25" style="44" bestFit="1" customWidth="1"/>
    <col min="12550" max="12550" width="18.75" style="44" customWidth="1"/>
    <col min="12551" max="12800" width="9" style="44"/>
    <col min="12801" max="12801" width="8.75" style="44" customWidth="1"/>
    <col min="12802" max="12802" width="3.125" style="44" customWidth="1"/>
    <col min="12803" max="12803" width="22.75" style="44" customWidth="1"/>
    <col min="12804" max="12804" width="18.875" style="44" bestFit="1" customWidth="1"/>
    <col min="12805" max="12805" width="19.25" style="44" bestFit="1" customWidth="1"/>
    <col min="12806" max="12806" width="18.75" style="44" customWidth="1"/>
    <col min="12807" max="13056" width="9" style="44"/>
    <col min="13057" max="13057" width="8.75" style="44" customWidth="1"/>
    <col min="13058" max="13058" width="3.125" style="44" customWidth="1"/>
    <col min="13059" max="13059" width="22.75" style="44" customWidth="1"/>
    <col min="13060" max="13060" width="18.875" style="44" bestFit="1" customWidth="1"/>
    <col min="13061" max="13061" width="19.25" style="44" bestFit="1" customWidth="1"/>
    <col min="13062" max="13062" width="18.75" style="44" customWidth="1"/>
    <col min="13063" max="13312" width="9" style="44"/>
    <col min="13313" max="13313" width="8.75" style="44" customWidth="1"/>
    <col min="13314" max="13314" width="3.125" style="44" customWidth="1"/>
    <col min="13315" max="13315" width="22.75" style="44" customWidth="1"/>
    <col min="13316" max="13316" width="18.875" style="44" bestFit="1" customWidth="1"/>
    <col min="13317" max="13317" width="19.25" style="44" bestFit="1" customWidth="1"/>
    <col min="13318" max="13318" width="18.75" style="44" customWidth="1"/>
    <col min="13319" max="13568" width="9" style="44"/>
    <col min="13569" max="13569" width="8.75" style="44" customWidth="1"/>
    <col min="13570" max="13570" width="3.125" style="44" customWidth="1"/>
    <col min="13571" max="13571" width="22.75" style="44" customWidth="1"/>
    <col min="13572" max="13572" width="18.875" style="44" bestFit="1" customWidth="1"/>
    <col min="13573" max="13573" width="19.25" style="44" bestFit="1" customWidth="1"/>
    <col min="13574" max="13574" width="18.75" style="44" customWidth="1"/>
    <col min="13575" max="13824" width="9" style="44"/>
    <col min="13825" max="13825" width="8.75" style="44" customWidth="1"/>
    <col min="13826" max="13826" width="3.125" style="44" customWidth="1"/>
    <col min="13827" max="13827" width="22.75" style="44" customWidth="1"/>
    <col min="13828" max="13828" width="18.875" style="44" bestFit="1" customWidth="1"/>
    <col min="13829" max="13829" width="19.25" style="44" bestFit="1" customWidth="1"/>
    <col min="13830" max="13830" width="18.75" style="44" customWidth="1"/>
    <col min="13831" max="14080" width="9" style="44"/>
    <col min="14081" max="14081" width="8.75" style="44" customWidth="1"/>
    <col min="14082" max="14082" width="3.125" style="44" customWidth="1"/>
    <col min="14083" max="14083" width="22.75" style="44" customWidth="1"/>
    <col min="14084" max="14084" width="18.875" style="44" bestFit="1" customWidth="1"/>
    <col min="14085" max="14085" width="19.25" style="44" bestFit="1" customWidth="1"/>
    <col min="14086" max="14086" width="18.75" style="44" customWidth="1"/>
    <col min="14087" max="14336" width="9" style="44"/>
    <col min="14337" max="14337" width="8.75" style="44" customWidth="1"/>
    <col min="14338" max="14338" width="3.125" style="44" customWidth="1"/>
    <col min="14339" max="14339" width="22.75" style="44" customWidth="1"/>
    <col min="14340" max="14340" width="18.875" style="44" bestFit="1" customWidth="1"/>
    <col min="14341" max="14341" width="19.25" style="44" bestFit="1" customWidth="1"/>
    <col min="14342" max="14342" width="18.75" style="44" customWidth="1"/>
    <col min="14343" max="14592" width="9" style="44"/>
    <col min="14593" max="14593" width="8.75" style="44" customWidth="1"/>
    <col min="14594" max="14594" width="3.125" style="44" customWidth="1"/>
    <col min="14595" max="14595" width="22.75" style="44" customWidth="1"/>
    <col min="14596" max="14596" width="18.875" style="44" bestFit="1" customWidth="1"/>
    <col min="14597" max="14597" width="19.25" style="44" bestFit="1" customWidth="1"/>
    <col min="14598" max="14598" width="18.75" style="44" customWidth="1"/>
    <col min="14599" max="14848" width="9" style="44"/>
    <col min="14849" max="14849" width="8.75" style="44" customWidth="1"/>
    <col min="14850" max="14850" width="3.125" style="44" customWidth="1"/>
    <col min="14851" max="14851" width="22.75" style="44" customWidth="1"/>
    <col min="14852" max="14852" width="18.875" style="44" bestFit="1" customWidth="1"/>
    <col min="14853" max="14853" width="19.25" style="44" bestFit="1" customWidth="1"/>
    <col min="14854" max="14854" width="18.75" style="44" customWidth="1"/>
    <col min="14855" max="15104" width="9" style="44"/>
    <col min="15105" max="15105" width="8.75" style="44" customWidth="1"/>
    <col min="15106" max="15106" width="3.125" style="44" customWidth="1"/>
    <col min="15107" max="15107" width="22.75" style="44" customWidth="1"/>
    <col min="15108" max="15108" width="18.875" style="44" bestFit="1" customWidth="1"/>
    <col min="15109" max="15109" width="19.25" style="44" bestFit="1" customWidth="1"/>
    <col min="15110" max="15110" width="18.75" style="44" customWidth="1"/>
    <col min="15111" max="15360" width="9" style="44"/>
    <col min="15361" max="15361" width="8.75" style="44" customWidth="1"/>
    <col min="15362" max="15362" width="3.125" style="44" customWidth="1"/>
    <col min="15363" max="15363" width="22.75" style="44" customWidth="1"/>
    <col min="15364" max="15364" width="18.875" style="44" bestFit="1" customWidth="1"/>
    <col min="15365" max="15365" width="19.25" style="44" bestFit="1" customWidth="1"/>
    <col min="15366" max="15366" width="18.75" style="44" customWidth="1"/>
    <col min="15367" max="15616" width="9" style="44"/>
    <col min="15617" max="15617" width="8.75" style="44" customWidth="1"/>
    <col min="15618" max="15618" width="3.125" style="44" customWidth="1"/>
    <col min="15619" max="15619" width="22.75" style="44" customWidth="1"/>
    <col min="15620" max="15620" width="18.875" style="44" bestFit="1" customWidth="1"/>
    <col min="15621" max="15621" width="19.25" style="44" bestFit="1" customWidth="1"/>
    <col min="15622" max="15622" width="18.75" style="44" customWidth="1"/>
    <col min="15623" max="15872" width="9" style="44"/>
    <col min="15873" max="15873" width="8.75" style="44" customWidth="1"/>
    <col min="15874" max="15874" width="3.125" style="44" customWidth="1"/>
    <col min="15875" max="15875" width="22.75" style="44" customWidth="1"/>
    <col min="15876" max="15876" width="18.875" style="44" bestFit="1" customWidth="1"/>
    <col min="15877" max="15877" width="19.25" style="44" bestFit="1" customWidth="1"/>
    <col min="15878" max="15878" width="18.75" style="44" customWidth="1"/>
    <col min="15879" max="16128" width="9" style="44"/>
    <col min="16129" max="16129" width="8.75" style="44" customWidth="1"/>
    <col min="16130" max="16130" width="3.125" style="44" customWidth="1"/>
    <col min="16131" max="16131" width="22.75" style="44" customWidth="1"/>
    <col min="16132" max="16132" width="18.875" style="44" bestFit="1" customWidth="1"/>
    <col min="16133" max="16133" width="19.25" style="44" bestFit="1" customWidth="1"/>
    <col min="16134" max="16134" width="18.75" style="44" customWidth="1"/>
    <col min="16135" max="16384" width="9" style="44"/>
  </cols>
  <sheetData>
    <row r="1" spans="1:6" ht="16.5" customHeight="1" x14ac:dyDescent="0.15">
      <c r="A1" s="296" t="s">
        <v>126</v>
      </c>
      <c r="B1" s="296"/>
      <c r="C1" s="296"/>
    </row>
    <row r="2" spans="1:6" ht="23.25" customHeight="1" x14ac:dyDescent="0.15">
      <c r="A2" s="300" t="str">
        <f>"令和"&amp;かがみ!A7&amp;"年度中山間地域等直接支払交付金収支決算書（第６期対策分）"</f>
        <v>令和7年度中山間地域等直接支払交付金収支決算書（第６期対策分）</v>
      </c>
      <c r="B2" s="300"/>
      <c r="C2" s="300"/>
      <c r="D2" s="300"/>
      <c r="E2" s="300"/>
      <c r="F2" s="300"/>
    </row>
    <row r="3" spans="1:6" x14ac:dyDescent="0.15">
      <c r="D3" s="283" t="s">
        <v>181</v>
      </c>
      <c r="E3" s="283"/>
      <c r="F3" s="283"/>
    </row>
    <row r="4" spans="1:6" ht="20.25" customHeight="1" x14ac:dyDescent="0.15">
      <c r="E4" s="56" t="s">
        <v>65</v>
      </c>
      <c r="F4" s="146">
        <f>かがみ!K5</f>
        <v>0</v>
      </c>
    </row>
    <row r="5" spans="1:6" s="45" customFormat="1" ht="20.25" customHeight="1" x14ac:dyDescent="0.15">
      <c r="A5" s="45" t="s">
        <v>66</v>
      </c>
      <c r="D5" s="46"/>
      <c r="E5" s="56" t="s">
        <v>67</v>
      </c>
      <c r="F5" s="146">
        <f>かがみ!N5</f>
        <v>0</v>
      </c>
    </row>
    <row r="6" spans="1:6" ht="14.25" thickBot="1" x14ac:dyDescent="0.2">
      <c r="A6" s="297" t="s">
        <v>68</v>
      </c>
      <c r="B6" s="297"/>
      <c r="C6" s="297"/>
      <c r="D6" s="109" t="s">
        <v>69</v>
      </c>
      <c r="E6" s="108" t="s">
        <v>70</v>
      </c>
    </row>
    <row r="7" spans="1:6" x14ac:dyDescent="0.15">
      <c r="A7" s="281" t="s">
        <v>71</v>
      </c>
      <c r="B7" s="281"/>
      <c r="C7" s="295"/>
      <c r="D7" s="147"/>
      <c r="E7" s="53"/>
    </row>
    <row r="8" spans="1:6" x14ac:dyDescent="0.15">
      <c r="A8" s="298" t="s">
        <v>72</v>
      </c>
      <c r="B8" s="298"/>
      <c r="C8" s="299"/>
      <c r="D8" s="148"/>
      <c r="E8" s="53"/>
    </row>
    <row r="9" spans="1:6" x14ac:dyDescent="0.15">
      <c r="A9" s="281" t="s">
        <v>12</v>
      </c>
      <c r="B9" s="281"/>
      <c r="C9" s="295"/>
      <c r="D9" s="149"/>
      <c r="E9" s="53"/>
    </row>
    <row r="10" spans="1:6" x14ac:dyDescent="0.15">
      <c r="A10" s="281" t="s">
        <v>73</v>
      </c>
      <c r="B10" s="281"/>
      <c r="C10" s="295"/>
      <c r="D10" s="149"/>
      <c r="E10" s="53"/>
    </row>
    <row r="11" spans="1:6" ht="14.25" thickBot="1" x14ac:dyDescent="0.2">
      <c r="A11" s="281"/>
      <c r="B11" s="281"/>
      <c r="C11" s="295"/>
      <c r="D11" s="150"/>
      <c r="E11" s="53"/>
    </row>
    <row r="12" spans="1:6" x14ac:dyDescent="0.15">
      <c r="A12" s="281" t="s">
        <v>74</v>
      </c>
      <c r="B12" s="281"/>
      <c r="C12" s="281"/>
      <c r="D12" s="151">
        <f>SUM(D7:D11)</f>
        <v>0</v>
      </c>
      <c r="E12" s="54"/>
    </row>
    <row r="13" spans="1:6" s="45" customFormat="1" ht="18" customHeight="1" x14ac:dyDescent="0.15"/>
    <row r="14" spans="1:6" s="45" customFormat="1" ht="15" x14ac:dyDescent="0.15">
      <c r="A14" s="45" t="s">
        <v>75</v>
      </c>
    </row>
    <row r="15" spans="1:6" ht="14.25" thickBot="1" x14ac:dyDescent="0.2">
      <c r="A15" s="280" t="s">
        <v>68</v>
      </c>
      <c r="B15" s="280"/>
      <c r="C15" s="280"/>
      <c r="D15" s="109" t="s">
        <v>69</v>
      </c>
      <c r="E15" s="109" t="s">
        <v>70</v>
      </c>
    </row>
    <row r="16" spans="1:6" ht="14.25" thickBot="1" x14ac:dyDescent="0.2">
      <c r="A16" s="281" t="s">
        <v>76</v>
      </c>
      <c r="B16" s="281"/>
      <c r="C16" s="295"/>
      <c r="D16" s="147"/>
      <c r="E16" s="152" t="s">
        <v>157</v>
      </c>
    </row>
    <row r="17" spans="1:6" ht="14.25" thickBot="1" x14ac:dyDescent="0.2">
      <c r="A17" s="281" t="s">
        <v>77</v>
      </c>
      <c r="B17" s="281"/>
      <c r="C17" s="295"/>
      <c r="D17" s="153">
        <f>'別紙2-1_共同取組内訳'!R11</f>
        <v>0</v>
      </c>
      <c r="E17" s="55" t="s">
        <v>78</v>
      </c>
    </row>
    <row r="18" spans="1:6" x14ac:dyDescent="0.15">
      <c r="A18" s="281"/>
      <c r="B18" s="281"/>
      <c r="C18" s="281"/>
      <c r="D18" s="154"/>
      <c r="E18" s="54"/>
    </row>
    <row r="19" spans="1:6" x14ac:dyDescent="0.15">
      <c r="A19" s="281" t="s">
        <v>74</v>
      </c>
      <c r="B19" s="281"/>
      <c r="C19" s="281"/>
      <c r="D19" s="155">
        <f>SUM(D16:D18)</f>
        <v>0</v>
      </c>
      <c r="E19" s="54"/>
    </row>
    <row r="20" spans="1:6" s="45" customFormat="1" ht="18" customHeight="1" x14ac:dyDescent="0.15">
      <c r="D20" s="282" t="s">
        <v>79</v>
      </c>
      <c r="E20" s="283"/>
      <c r="F20" s="283"/>
    </row>
    <row r="21" spans="1:6" s="45" customFormat="1" ht="15" x14ac:dyDescent="0.15">
      <c r="A21" s="45" t="s">
        <v>80</v>
      </c>
      <c r="D21" s="283"/>
      <c r="E21" s="283"/>
      <c r="F21" s="283"/>
    </row>
    <row r="22" spans="1:6" s="45" customFormat="1" ht="15" x14ac:dyDescent="0.15">
      <c r="A22" s="45" t="s">
        <v>130</v>
      </c>
      <c r="D22" s="284"/>
      <c r="E22" s="284"/>
      <c r="F22" s="284"/>
    </row>
    <row r="23" spans="1:6" x14ac:dyDescent="0.15">
      <c r="A23" s="285" t="s">
        <v>133</v>
      </c>
      <c r="B23" s="286"/>
      <c r="C23" s="287"/>
      <c r="D23" s="293" t="s">
        <v>132</v>
      </c>
      <c r="E23" s="294"/>
      <c r="F23" s="291" t="s">
        <v>131</v>
      </c>
    </row>
    <row r="24" spans="1:6" ht="13.5" customHeight="1" x14ac:dyDescent="0.15">
      <c r="A24" s="288"/>
      <c r="B24" s="289"/>
      <c r="C24" s="290"/>
      <c r="D24" s="104" t="s">
        <v>134</v>
      </c>
      <c r="E24" s="104" t="s">
        <v>135</v>
      </c>
      <c r="F24" s="292"/>
    </row>
    <row r="25" spans="1:6" ht="28.5" customHeight="1" x14ac:dyDescent="0.15">
      <c r="A25" s="273"/>
      <c r="B25" s="274"/>
      <c r="C25" s="275"/>
      <c r="D25" s="156">
        <v>0</v>
      </c>
      <c r="E25" s="132"/>
      <c r="F25" s="157"/>
    </row>
    <row r="26" spans="1:6" ht="28.5" customHeight="1" x14ac:dyDescent="0.15">
      <c r="A26" s="273"/>
      <c r="B26" s="274"/>
      <c r="C26" s="275"/>
      <c r="D26" s="156">
        <v>0</v>
      </c>
      <c r="E26" s="132"/>
      <c r="F26" s="157"/>
    </row>
    <row r="27" spans="1:6" ht="28.5" customHeight="1" x14ac:dyDescent="0.15">
      <c r="A27" s="273"/>
      <c r="B27" s="274"/>
      <c r="C27" s="275"/>
      <c r="D27" s="156">
        <v>0</v>
      </c>
      <c r="E27" s="132"/>
      <c r="F27" s="157"/>
    </row>
    <row r="28" spans="1:6" s="45" customFormat="1" ht="15" x14ac:dyDescent="0.15"/>
    <row r="29" spans="1:6" s="45" customFormat="1" ht="15" x14ac:dyDescent="0.15">
      <c r="A29" s="45" t="s">
        <v>136</v>
      </c>
    </row>
    <row r="30" spans="1:6" ht="54.75" customHeight="1" x14ac:dyDescent="0.15">
      <c r="A30" s="280" t="s">
        <v>134</v>
      </c>
      <c r="B30" s="280"/>
      <c r="C30" s="108" t="s">
        <v>138</v>
      </c>
      <c r="D30" s="105" t="s">
        <v>139</v>
      </c>
      <c r="E30" s="105" t="s">
        <v>140</v>
      </c>
      <c r="F30" s="108" t="s">
        <v>141</v>
      </c>
    </row>
    <row r="31" spans="1:6" ht="28.5" customHeight="1" x14ac:dyDescent="0.15">
      <c r="A31" s="278">
        <v>7</v>
      </c>
      <c r="B31" s="278"/>
      <c r="C31" s="158"/>
      <c r="D31" s="159"/>
      <c r="E31" s="160" t="str">
        <f>IF(C31,C31-D31,"")</f>
        <v/>
      </c>
      <c r="F31" s="157"/>
    </row>
    <row r="32" spans="1:6" ht="28.5" customHeight="1" x14ac:dyDescent="0.15">
      <c r="A32" s="278">
        <v>8</v>
      </c>
      <c r="B32" s="278"/>
      <c r="C32" s="158"/>
      <c r="D32" s="159"/>
      <c r="E32" s="160" t="str">
        <f>IF(C32,E31+C32-D32,"")</f>
        <v/>
      </c>
      <c r="F32" s="157"/>
    </row>
    <row r="33" spans="1:6" ht="28.5" customHeight="1" x14ac:dyDescent="0.15">
      <c r="A33" s="278">
        <v>9</v>
      </c>
      <c r="B33" s="278"/>
      <c r="C33" s="158"/>
      <c r="D33" s="159"/>
      <c r="E33" s="160" t="str">
        <f t="shared" ref="E33:E35" si="0">IF(C33,E32+C33-D33,"")</f>
        <v/>
      </c>
      <c r="F33" s="157"/>
    </row>
    <row r="34" spans="1:6" ht="28.5" customHeight="1" x14ac:dyDescent="0.15">
      <c r="A34" s="278">
        <v>10</v>
      </c>
      <c r="B34" s="278"/>
      <c r="C34" s="158"/>
      <c r="D34" s="159"/>
      <c r="E34" s="160" t="str">
        <f t="shared" si="0"/>
        <v/>
      </c>
      <c r="F34" s="157"/>
    </row>
    <row r="35" spans="1:6" ht="28.5" customHeight="1" thickBot="1" x14ac:dyDescent="0.2">
      <c r="A35" s="279">
        <v>11</v>
      </c>
      <c r="B35" s="279"/>
      <c r="C35" s="161"/>
      <c r="D35" s="162"/>
      <c r="E35" s="163" t="str">
        <f t="shared" si="0"/>
        <v/>
      </c>
      <c r="F35" s="164"/>
    </row>
    <row r="36" spans="1:6" ht="28.5" customHeight="1" thickTop="1" x14ac:dyDescent="0.15">
      <c r="A36" s="276" t="s">
        <v>137</v>
      </c>
      <c r="B36" s="277"/>
      <c r="C36" s="165">
        <f>SUM(C31:C35)</f>
        <v>0</v>
      </c>
      <c r="D36" s="165">
        <f>SUM(D31:D35)</f>
        <v>0</v>
      </c>
      <c r="E36" s="166" t="str">
        <f>IF(C36,C36-D36,"")</f>
        <v/>
      </c>
      <c r="F36" s="167"/>
    </row>
    <row r="37" spans="1:6" s="45" customFormat="1" ht="28.5" customHeight="1" x14ac:dyDescent="0.15"/>
    <row r="38" spans="1:6" s="50" customFormat="1" ht="28.5" customHeight="1" x14ac:dyDescent="0.15">
      <c r="A38" s="47" t="s">
        <v>81</v>
      </c>
      <c r="B38" s="48"/>
      <c r="C38" s="49"/>
      <c r="D38" s="168" t="str">
        <f>IF(D7,IF(E36&lt;&gt;"",D12-D19+VLOOKUP(かがみ!$A$7,A31:D35,4),D12-D19),"")</f>
        <v/>
      </c>
      <c r="E38" s="50" t="s">
        <v>82</v>
      </c>
    </row>
    <row r="39" spans="1:6" s="50" customFormat="1" ht="18" customHeight="1" x14ac:dyDescent="0.15">
      <c r="D39" s="51"/>
    </row>
    <row r="40" spans="1:6" s="50" customFormat="1" ht="28.5" customHeight="1" x14ac:dyDescent="0.15">
      <c r="A40" s="47" t="s">
        <v>83</v>
      </c>
      <c r="B40" s="48"/>
      <c r="C40" s="49"/>
      <c r="D40" s="168" t="str">
        <f>IF(D12,IF(E36&lt;&gt;"",D38+E36,D38),"")</f>
        <v/>
      </c>
      <c r="E40" s="52"/>
      <c r="F40" s="52"/>
    </row>
  </sheetData>
  <mergeCells count="29">
    <mergeCell ref="A18:C18"/>
    <mergeCell ref="A17:C17"/>
    <mergeCell ref="A1:C1"/>
    <mergeCell ref="D3:F3"/>
    <mergeCell ref="A6:C6"/>
    <mergeCell ref="A7:C7"/>
    <mergeCell ref="A8:C8"/>
    <mergeCell ref="A9:C9"/>
    <mergeCell ref="A10:C10"/>
    <mergeCell ref="A11:C11"/>
    <mergeCell ref="A12:C12"/>
    <mergeCell ref="A15:C15"/>
    <mergeCell ref="A16:C16"/>
    <mergeCell ref="A2:F2"/>
    <mergeCell ref="A19:C19"/>
    <mergeCell ref="D20:F22"/>
    <mergeCell ref="A23:C24"/>
    <mergeCell ref="F23:F24"/>
    <mergeCell ref="D23:E23"/>
    <mergeCell ref="A25:C25"/>
    <mergeCell ref="A26:C26"/>
    <mergeCell ref="A27:C27"/>
    <mergeCell ref="A36:B36"/>
    <mergeCell ref="A32:B32"/>
    <mergeCell ref="A33:B33"/>
    <mergeCell ref="A34:B34"/>
    <mergeCell ref="A35:B35"/>
    <mergeCell ref="A30:B30"/>
    <mergeCell ref="A31:B31"/>
  </mergeCells>
  <phoneticPr fontId="2"/>
  <pageMargins left="0.7" right="0.7" top="0.75" bottom="0.75" header="0.3" footer="0.3"/>
  <pageSetup paperSize="9" scale="96"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3A8B-93F3-4834-B5F1-840D012B3694}">
  <sheetPr>
    <pageSetUpPr fitToPage="1"/>
  </sheetPr>
  <dimension ref="A1:Y21"/>
  <sheetViews>
    <sheetView showZeros="0" view="pageBreakPreview" topLeftCell="F1" zoomScaleNormal="75" zoomScaleSheetLayoutView="100" workbookViewId="0">
      <selection activeCell="Q1" sqref="Q1:Q1048576"/>
    </sheetView>
  </sheetViews>
  <sheetFormatPr defaultRowHeight="13.5" x14ac:dyDescent="0.15"/>
  <cols>
    <col min="1" max="1" width="20" style="44" customWidth="1"/>
    <col min="2" max="2" width="10" style="44" customWidth="1"/>
    <col min="3" max="17" width="9" style="44" customWidth="1"/>
    <col min="18" max="18" width="10" style="44" customWidth="1"/>
    <col min="19" max="258" width="9" style="44"/>
    <col min="259" max="259" width="25.375" style="44" customWidth="1"/>
    <col min="260" max="273" width="10.625" style="44" customWidth="1"/>
    <col min="274" max="274" width="13.625" style="44" customWidth="1"/>
    <col min="275" max="514" width="9" style="44"/>
    <col min="515" max="515" width="25.375" style="44" customWidth="1"/>
    <col min="516" max="529" width="10.625" style="44" customWidth="1"/>
    <col min="530" max="530" width="13.625" style="44" customWidth="1"/>
    <col min="531" max="770" width="9" style="44"/>
    <col min="771" max="771" width="25.375" style="44" customWidth="1"/>
    <col min="772" max="785" width="10.625" style="44" customWidth="1"/>
    <col min="786" max="786" width="13.625" style="44" customWidth="1"/>
    <col min="787" max="1026" width="9" style="44"/>
    <col min="1027" max="1027" width="25.375" style="44" customWidth="1"/>
    <col min="1028" max="1041" width="10.625" style="44" customWidth="1"/>
    <col min="1042" max="1042" width="13.625" style="44" customWidth="1"/>
    <col min="1043" max="1282" width="9" style="44"/>
    <col min="1283" max="1283" width="25.375" style="44" customWidth="1"/>
    <col min="1284" max="1297" width="10.625" style="44" customWidth="1"/>
    <col min="1298" max="1298" width="13.625" style="44" customWidth="1"/>
    <col min="1299" max="1538" width="9" style="44"/>
    <col min="1539" max="1539" width="25.375" style="44" customWidth="1"/>
    <col min="1540" max="1553" width="10.625" style="44" customWidth="1"/>
    <col min="1554" max="1554" width="13.625" style="44" customWidth="1"/>
    <col min="1555" max="1794" width="9" style="44"/>
    <col min="1795" max="1795" width="25.375" style="44" customWidth="1"/>
    <col min="1796" max="1809" width="10.625" style="44" customWidth="1"/>
    <col min="1810" max="1810" width="13.625" style="44" customWidth="1"/>
    <col min="1811" max="2050" width="9" style="44"/>
    <col min="2051" max="2051" width="25.375" style="44" customWidth="1"/>
    <col min="2052" max="2065" width="10.625" style="44" customWidth="1"/>
    <col min="2066" max="2066" width="13.625" style="44" customWidth="1"/>
    <col min="2067" max="2306" width="9" style="44"/>
    <col min="2307" max="2307" width="25.375" style="44" customWidth="1"/>
    <col min="2308" max="2321" width="10.625" style="44" customWidth="1"/>
    <col min="2322" max="2322" width="13.625" style="44" customWidth="1"/>
    <col min="2323" max="2562" width="9" style="44"/>
    <col min="2563" max="2563" width="25.375" style="44" customWidth="1"/>
    <col min="2564" max="2577" width="10.625" style="44" customWidth="1"/>
    <col min="2578" max="2578" width="13.625" style="44" customWidth="1"/>
    <col min="2579" max="2818" width="9" style="44"/>
    <col min="2819" max="2819" width="25.375" style="44" customWidth="1"/>
    <col min="2820" max="2833" width="10.625" style="44" customWidth="1"/>
    <col min="2834" max="2834" width="13.625" style="44" customWidth="1"/>
    <col min="2835" max="3074" width="9" style="44"/>
    <col min="3075" max="3075" width="25.375" style="44" customWidth="1"/>
    <col min="3076" max="3089" width="10.625" style="44" customWidth="1"/>
    <col min="3090" max="3090" width="13.625" style="44" customWidth="1"/>
    <col min="3091" max="3330" width="9" style="44"/>
    <col min="3331" max="3331" width="25.375" style="44" customWidth="1"/>
    <col min="3332" max="3345" width="10.625" style="44" customWidth="1"/>
    <col min="3346" max="3346" width="13.625" style="44" customWidth="1"/>
    <col min="3347" max="3586" width="9" style="44"/>
    <col min="3587" max="3587" width="25.375" style="44" customWidth="1"/>
    <col min="3588" max="3601" width="10.625" style="44" customWidth="1"/>
    <col min="3602" max="3602" width="13.625" style="44" customWidth="1"/>
    <col min="3603" max="3842" width="9" style="44"/>
    <col min="3843" max="3843" width="25.375" style="44" customWidth="1"/>
    <col min="3844" max="3857" width="10.625" style="44" customWidth="1"/>
    <col min="3858" max="3858" width="13.625" style="44" customWidth="1"/>
    <col min="3859" max="4098" width="9" style="44"/>
    <col min="4099" max="4099" width="25.375" style="44" customWidth="1"/>
    <col min="4100" max="4113" width="10.625" style="44" customWidth="1"/>
    <col min="4114" max="4114" width="13.625" style="44" customWidth="1"/>
    <col min="4115" max="4354" width="9" style="44"/>
    <col min="4355" max="4355" width="25.375" style="44" customWidth="1"/>
    <col min="4356" max="4369" width="10.625" style="44" customWidth="1"/>
    <col min="4370" max="4370" width="13.625" style="44" customWidth="1"/>
    <col min="4371" max="4610" width="9" style="44"/>
    <col min="4611" max="4611" width="25.375" style="44" customWidth="1"/>
    <col min="4612" max="4625" width="10.625" style="44" customWidth="1"/>
    <col min="4626" max="4626" width="13.625" style="44" customWidth="1"/>
    <col min="4627" max="4866" width="9" style="44"/>
    <col min="4867" max="4867" width="25.375" style="44" customWidth="1"/>
    <col min="4868" max="4881" width="10.625" style="44" customWidth="1"/>
    <col min="4882" max="4882" width="13.625" style="44" customWidth="1"/>
    <col min="4883" max="5122" width="9" style="44"/>
    <col min="5123" max="5123" width="25.375" style="44" customWidth="1"/>
    <col min="5124" max="5137" width="10.625" style="44" customWidth="1"/>
    <col min="5138" max="5138" width="13.625" style="44" customWidth="1"/>
    <col min="5139" max="5378" width="9" style="44"/>
    <col min="5379" max="5379" width="25.375" style="44" customWidth="1"/>
    <col min="5380" max="5393" width="10.625" style="44" customWidth="1"/>
    <col min="5394" max="5394" width="13.625" style="44" customWidth="1"/>
    <col min="5395" max="5634" width="9" style="44"/>
    <col min="5635" max="5635" width="25.375" style="44" customWidth="1"/>
    <col min="5636" max="5649" width="10.625" style="44" customWidth="1"/>
    <col min="5650" max="5650" width="13.625" style="44" customWidth="1"/>
    <col min="5651" max="5890" width="9" style="44"/>
    <col min="5891" max="5891" width="25.375" style="44" customWidth="1"/>
    <col min="5892" max="5905" width="10.625" style="44" customWidth="1"/>
    <col min="5906" max="5906" width="13.625" style="44" customWidth="1"/>
    <col min="5907" max="6146" width="9" style="44"/>
    <col min="6147" max="6147" width="25.375" style="44" customWidth="1"/>
    <col min="6148" max="6161" width="10.625" style="44" customWidth="1"/>
    <col min="6162" max="6162" width="13.625" style="44" customWidth="1"/>
    <col min="6163" max="6402" width="9" style="44"/>
    <col min="6403" max="6403" width="25.375" style="44" customWidth="1"/>
    <col min="6404" max="6417" width="10.625" style="44" customWidth="1"/>
    <col min="6418" max="6418" width="13.625" style="44" customWidth="1"/>
    <col min="6419" max="6658" width="9" style="44"/>
    <col min="6659" max="6659" width="25.375" style="44" customWidth="1"/>
    <col min="6660" max="6673" width="10.625" style="44" customWidth="1"/>
    <col min="6674" max="6674" width="13.625" style="44" customWidth="1"/>
    <col min="6675" max="6914" width="9" style="44"/>
    <col min="6915" max="6915" width="25.375" style="44" customWidth="1"/>
    <col min="6916" max="6929" width="10.625" style="44" customWidth="1"/>
    <col min="6930" max="6930" width="13.625" style="44" customWidth="1"/>
    <col min="6931" max="7170" width="9" style="44"/>
    <col min="7171" max="7171" width="25.375" style="44" customWidth="1"/>
    <col min="7172" max="7185" width="10.625" style="44" customWidth="1"/>
    <col min="7186" max="7186" width="13.625" style="44" customWidth="1"/>
    <col min="7187" max="7426" width="9" style="44"/>
    <col min="7427" max="7427" width="25.375" style="44" customWidth="1"/>
    <col min="7428" max="7441" width="10.625" style="44" customWidth="1"/>
    <col min="7442" max="7442" width="13.625" style="44" customWidth="1"/>
    <col min="7443" max="7682" width="9" style="44"/>
    <col min="7683" max="7683" width="25.375" style="44" customWidth="1"/>
    <col min="7684" max="7697" width="10.625" style="44" customWidth="1"/>
    <col min="7698" max="7698" width="13.625" style="44" customWidth="1"/>
    <col min="7699" max="7938" width="9" style="44"/>
    <col min="7939" max="7939" width="25.375" style="44" customWidth="1"/>
    <col min="7940" max="7953" width="10.625" style="44" customWidth="1"/>
    <col min="7954" max="7954" width="13.625" style="44" customWidth="1"/>
    <col min="7955" max="8194" width="9" style="44"/>
    <col min="8195" max="8195" width="25.375" style="44" customWidth="1"/>
    <col min="8196" max="8209" width="10.625" style="44" customWidth="1"/>
    <col min="8210" max="8210" width="13.625" style="44" customWidth="1"/>
    <col min="8211" max="8450" width="9" style="44"/>
    <col min="8451" max="8451" width="25.375" style="44" customWidth="1"/>
    <col min="8452" max="8465" width="10.625" style="44" customWidth="1"/>
    <col min="8466" max="8466" width="13.625" style="44" customWidth="1"/>
    <col min="8467" max="8706" width="9" style="44"/>
    <col min="8707" max="8707" width="25.375" style="44" customWidth="1"/>
    <col min="8708" max="8721" width="10.625" style="44" customWidth="1"/>
    <col min="8722" max="8722" width="13.625" style="44" customWidth="1"/>
    <col min="8723" max="8962" width="9" style="44"/>
    <col min="8963" max="8963" width="25.375" style="44" customWidth="1"/>
    <col min="8964" max="8977" width="10.625" style="44" customWidth="1"/>
    <col min="8978" max="8978" width="13.625" style="44" customWidth="1"/>
    <col min="8979" max="9218" width="9" style="44"/>
    <col min="9219" max="9219" width="25.375" style="44" customWidth="1"/>
    <col min="9220" max="9233" width="10.625" style="44" customWidth="1"/>
    <col min="9234" max="9234" width="13.625" style="44" customWidth="1"/>
    <col min="9235" max="9474" width="9" style="44"/>
    <col min="9475" max="9475" width="25.375" style="44" customWidth="1"/>
    <col min="9476" max="9489" width="10.625" style="44" customWidth="1"/>
    <col min="9490" max="9490" width="13.625" style="44" customWidth="1"/>
    <col min="9491" max="9730" width="9" style="44"/>
    <col min="9731" max="9731" width="25.375" style="44" customWidth="1"/>
    <col min="9732" max="9745" width="10.625" style="44" customWidth="1"/>
    <col min="9746" max="9746" width="13.625" style="44" customWidth="1"/>
    <col min="9747" max="9986" width="9" style="44"/>
    <col min="9987" max="9987" width="25.375" style="44" customWidth="1"/>
    <col min="9988" max="10001" width="10.625" style="44" customWidth="1"/>
    <col min="10002" max="10002" width="13.625" style="44" customWidth="1"/>
    <col min="10003" max="10242" width="9" style="44"/>
    <col min="10243" max="10243" width="25.375" style="44" customWidth="1"/>
    <col min="10244" max="10257" width="10.625" style="44" customWidth="1"/>
    <col min="10258" max="10258" width="13.625" style="44" customWidth="1"/>
    <col min="10259" max="10498" width="9" style="44"/>
    <col min="10499" max="10499" width="25.375" style="44" customWidth="1"/>
    <col min="10500" max="10513" width="10.625" style="44" customWidth="1"/>
    <col min="10514" max="10514" width="13.625" style="44" customWidth="1"/>
    <col min="10515" max="10754" width="9" style="44"/>
    <col min="10755" max="10755" width="25.375" style="44" customWidth="1"/>
    <col min="10756" max="10769" width="10.625" style="44" customWidth="1"/>
    <col min="10770" max="10770" width="13.625" style="44" customWidth="1"/>
    <col min="10771" max="11010" width="9" style="44"/>
    <col min="11011" max="11011" width="25.375" style="44" customWidth="1"/>
    <col min="11012" max="11025" width="10.625" style="44" customWidth="1"/>
    <col min="11026" max="11026" width="13.625" style="44" customWidth="1"/>
    <col min="11027" max="11266" width="9" style="44"/>
    <col min="11267" max="11267" width="25.375" style="44" customWidth="1"/>
    <col min="11268" max="11281" width="10.625" style="44" customWidth="1"/>
    <col min="11282" max="11282" width="13.625" style="44" customWidth="1"/>
    <col min="11283" max="11522" width="9" style="44"/>
    <col min="11523" max="11523" width="25.375" style="44" customWidth="1"/>
    <col min="11524" max="11537" width="10.625" style="44" customWidth="1"/>
    <col min="11538" max="11538" width="13.625" style="44" customWidth="1"/>
    <col min="11539" max="11778" width="9" style="44"/>
    <col min="11779" max="11779" width="25.375" style="44" customWidth="1"/>
    <col min="11780" max="11793" width="10.625" style="44" customWidth="1"/>
    <col min="11794" max="11794" width="13.625" style="44" customWidth="1"/>
    <col min="11795" max="12034" width="9" style="44"/>
    <col min="12035" max="12035" width="25.375" style="44" customWidth="1"/>
    <col min="12036" max="12049" width="10.625" style="44" customWidth="1"/>
    <col min="12050" max="12050" width="13.625" style="44" customWidth="1"/>
    <col min="12051" max="12290" width="9" style="44"/>
    <col min="12291" max="12291" width="25.375" style="44" customWidth="1"/>
    <col min="12292" max="12305" width="10.625" style="44" customWidth="1"/>
    <col min="12306" max="12306" width="13.625" style="44" customWidth="1"/>
    <col min="12307" max="12546" width="9" style="44"/>
    <col min="12547" max="12547" width="25.375" style="44" customWidth="1"/>
    <col min="12548" max="12561" width="10.625" style="44" customWidth="1"/>
    <col min="12562" max="12562" width="13.625" style="44" customWidth="1"/>
    <col min="12563" max="12802" width="9" style="44"/>
    <col min="12803" max="12803" width="25.375" style="44" customWidth="1"/>
    <col min="12804" max="12817" width="10.625" style="44" customWidth="1"/>
    <col min="12818" max="12818" width="13.625" style="44" customWidth="1"/>
    <col min="12819" max="13058" width="9" style="44"/>
    <col min="13059" max="13059" width="25.375" style="44" customWidth="1"/>
    <col min="13060" max="13073" width="10.625" style="44" customWidth="1"/>
    <col min="13074" max="13074" width="13.625" style="44" customWidth="1"/>
    <col min="13075" max="13314" width="9" style="44"/>
    <col min="13315" max="13315" width="25.375" style="44" customWidth="1"/>
    <col min="13316" max="13329" width="10.625" style="44" customWidth="1"/>
    <col min="13330" max="13330" width="13.625" style="44" customWidth="1"/>
    <col min="13331" max="13570" width="9" style="44"/>
    <col min="13571" max="13571" width="25.375" style="44" customWidth="1"/>
    <col min="13572" max="13585" width="10.625" style="44" customWidth="1"/>
    <col min="13586" max="13586" width="13.625" style="44" customWidth="1"/>
    <col min="13587" max="13826" width="9" style="44"/>
    <col min="13827" max="13827" width="25.375" style="44" customWidth="1"/>
    <col min="13828" max="13841" width="10.625" style="44" customWidth="1"/>
    <col min="13842" max="13842" width="13.625" style="44" customWidth="1"/>
    <col min="13843" max="14082" width="9" style="44"/>
    <col min="14083" max="14083" width="25.375" style="44" customWidth="1"/>
    <col min="14084" max="14097" width="10.625" style="44" customWidth="1"/>
    <col min="14098" max="14098" width="13.625" style="44" customWidth="1"/>
    <col min="14099" max="14338" width="9" style="44"/>
    <col min="14339" max="14339" width="25.375" style="44" customWidth="1"/>
    <col min="14340" max="14353" width="10.625" style="44" customWidth="1"/>
    <col min="14354" max="14354" width="13.625" style="44" customWidth="1"/>
    <col min="14355" max="14594" width="9" style="44"/>
    <col min="14595" max="14595" width="25.375" style="44" customWidth="1"/>
    <col min="14596" max="14609" width="10.625" style="44" customWidth="1"/>
    <col min="14610" max="14610" width="13.625" style="44" customWidth="1"/>
    <col min="14611" max="14850" width="9" style="44"/>
    <col min="14851" max="14851" width="25.375" style="44" customWidth="1"/>
    <col min="14852" max="14865" width="10.625" style="44" customWidth="1"/>
    <col min="14866" max="14866" width="13.625" style="44" customWidth="1"/>
    <col min="14867" max="15106" width="9" style="44"/>
    <col min="15107" max="15107" width="25.375" style="44" customWidth="1"/>
    <col min="15108" max="15121" width="10.625" style="44" customWidth="1"/>
    <col min="15122" max="15122" width="13.625" style="44" customWidth="1"/>
    <col min="15123" max="15362" width="9" style="44"/>
    <col min="15363" max="15363" width="25.375" style="44" customWidth="1"/>
    <col min="15364" max="15377" width="10.625" style="44" customWidth="1"/>
    <col min="15378" max="15378" width="13.625" style="44" customWidth="1"/>
    <col min="15379" max="15618" width="9" style="44"/>
    <col min="15619" max="15619" width="25.375" style="44" customWidth="1"/>
    <col min="15620" max="15633" width="10.625" style="44" customWidth="1"/>
    <col min="15634" max="15634" width="13.625" style="44" customWidth="1"/>
    <col min="15635" max="15874" width="9" style="44"/>
    <col min="15875" max="15875" width="25.375" style="44" customWidth="1"/>
    <col min="15876" max="15889" width="10.625" style="44" customWidth="1"/>
    <col min="15890" max="15890" width="13.625" style="44" customWidth="1"/>
    <col min="15891" max="16130" width="9" style="44"/>
    <col min="16131" max="16131" width="25.375" style="44" customWidth="1"/>
    <col min="16132" max="16145" width="10.625" style="44" customWidth="1"/>
    <col min="16146" max="16146" width="13.625" style="44" customWidth="1"/>
    <col min="16147" max="16384" width="9" style="44"/>
  </cols>
  <sheetData>
    <row r="1" spans="1:25" ht="17.25" x14ac:dyDescent="0.15">
      <c r="A1" s="58" t="s">
        <v>127</v>
      </c>
      <c r="B1" s="59"/>
    </row>
    <row r="2" spans="1:25" s="50" customFormat="1" ht="17.25" x14ac:dyDescent="0.15">
      <c r="A2" s="303" t="s">
        <v>110</v>
      </c>
      <c r="B2" s="303"/>
      <c r="C2" s="303"/>
      <c r="D2" s="303"/>
      <c r="E2" s="303"/>
      <c r="F2" s="303"/>
      <c r="G2" s="303"/>
      <c r="H2" s="303"/>
      <c r="I2" s="303"/>
      <c r="J2" s="303"/>
      <c r="K2" s="303"/>
      <c r="L2" s="303"/>
      <c r="M2" s="303"/>
      <c r="N2" s="303"/>
      <c r="O2" s="303"/>
      <c r="P2" s="303"/>
      <c r="Q2" s="303"/>
      <c r="R2" s="303"/>
      <c r="S2" s="60"/>
      <c r="T2" s="60"/>
      <c r="U2" s="60"/>
      <c r="Y2" s="61"/>
    </row>
    <row r="3" spans="1:25" ht="25.5" x14ac:dyDescent="0.15">
      <c r="A3" s="62"/>
      <c r="B3" s="63"/>
      <c r="C3" s="63"/>
      <c r="D3" s="63"/>
      <c r="E3" s="63"/>
      <c r="F3" s="63"/>
      <c r="G3" s="63"/>
      <c r="H3" s="63"/>
      <c r="I3" s="64"/>
      <c r="J3" s="63"/>
      <c r="K3" s="63"/>
      <c r="L3" s="63"/>
      <c r="M3" s="63"/>
      <c r="N3" s="63"/>
      <c r="O3" s="63"/>
      <c r="R3" s="65" t="s">
        <v>84</v>
      </c>
      <c r="S3" s="66"/>
      <c r="T3" s="66"/>
      <c r="U3" s="66"/>
      <c r="Y3" s="67"/>
    </row>
    <row r="4" spans="1:25" s="69" customFormat="1" ht="13.5" customHeight="1" x14ac:dyDescent="0.15">
      <c r="A4" s="310" t="s">
        <v>77</v>
      </c>
      <c r="B4" s="311"/>
      <c r="C4" s="314" t="s">
        <v>85</v>
      </c>
      <c r="D4" s="308" t="s">
        <v>86</v>
      </c>
      <c r="E4" s="315" t="s">
        <v>87</v>
      </c>
      <c r="F4" s="68"/>
      <c r="G4" s="315" t="s">
        <v>88</v>
      </c>
      <c r="H4" s="68"/>
      <c r="I4" s="308" t="s">
        <v>89</v>
      </c>
      <c r="J4" s="308" t="s">
        <v>90</v>
      </c>
      <c r="K4" s="308" t="s">
        <v>91</v>
      </c>
      <c r="L4" s="308" t="s">
        <v>92</v>
      </c>
      <c r="M4" s="308" t="s">
        <v>93</v>
      </c>
      <c r="N4" s="308" t="s">
        <v>94</v>
      </c>
      <c r="O4" s="308" t="s">
        <v>182</v>
      </c>
      <c r="P4" s="308" t="s">
        <v>183</v>
      </c>
      <c r="Q4" s="308" t="s">
        <v>184</v>
      </c>
      <c r="R4" s="304" t="s">
        <v>95</v>
      </c>
    </row>
    <row r="5" spans="1:25" s="69" customFormat="1" ht="37.5" customHeight="1" x14ac:dyDescent="0.15">
      <c r="A5" s="312"/>
      <c r="B5" s="313"/>
      <c r="C5" s="314"/>
      <c r="D5" s="309"/>
      <c r="E5" s="316"/>
      <c r="F5" s="70" t="s">
        <v>96</v>
      </c>
      <c r="G5" s="316"/>
      <c r="H5" s="70" t="s">
        <v>97</v>
      </c>
      <c r="I5" s="309"/>
      <c r="J5" s="309"/>
      <c r="K5" s="309"/>
      <c r="L5" s="309"/>
      <c r="M5" s="309"/>
      <c r="N5" s="309"/>
      <c r="O5" s="317"/>
      <c r="P5" s="309"/>
      <c r="Q5" s="317"/>
      <c r="R5" s="305"/>
    </row>
    <row r="6" spans="1:25" s="69" customFormat="1" ht="51" customHeight="1" x14ac:dyDescent="0.15">
      <c r="A6" s="306" t="s">
        <v>98</v>
      </c>
      <c r="B6" s="307"/>
      <c r="C6" s="136"/>
      <c r="D6" s="137"/>
      <c r="E6" s="138"/>
      <c r="F6" s="139"/>
      <c r="G6" s="138"/>
      <c r="H6" s="139"/>
      <c r="I6" s="140"/>
      <c r="J6" s="140"/>
      <c r="K6" s="140"/>
      <c r="L6" s="140"/>
      <c r="M6" s="140"/>
      <c r="N6" s="140"/>
      <c r="O6" s="140"/>
      <c r="P6" s="137"/>
      <c r="Q6" s="137"/>
      <c r="R6" s="141">
        <f>SUM(C6:E6,G6,I6:Q6)</f>
        <v>0</v>
      </c>
    </row>
    <row r="7" spans="1:25" s="69" customFormat="1" ht="51" customHeight="1" x14ac:dyDescent="0.15">
      <c r="A7" s="306" t="s">
        <v>99</v>
      </c>
      <c r="B7" s="307"/>
      <c r="C7" s="136"/>
      <c r="D7" s="137"/>
      <c r="E7" s="138"/>
      <c r="F7" s="139"/>
      <c r="G7" s="138"/>
      <c r="H7" s="139"/>
      <c r="I7" s="140"/>
      <c r="J7" s="140"/>
      <c r="K7" s="140"/>
      <c r="L7" s="140"/>
      <c r="M7" s="140"/>
      <c r="N7" s="140"/>
      <c r="O7" s="140"/>
      <c r="P7" s="137"/>
      <c r="Q7" s="137"/>
      <c r="R7" s="141">
        <f t="shared" ref="R7:R10" si="0">SUM(C7:E7,G7,I7:Q7)</f>
        <v>0</v>
      </c>
    </row>
    <row r="8" spans="1:25" s="69" customFormat="1" ht="51" customHeight="1" x14ac:dyDescent="0.15">
      <c r="A8" s="306" t="s">
        <v>100</v>
      </c>
      <c r="B8" s="307"/>
      <c r="C8" s="136"/>
      <c r="D8" s="137"/>
      <c r="E8" s="138"/>
      <c r="F8" s="139"/>
      <c r="G8" s="138"/>
      <c r="H8" s="139"/>
      <c r="I8" s="140"/>
      <c r="J8" s="140"/>
      <c r="K8" s="140"/>
      <c r="L8" s="140"/>
      <c r="M8" s="140"/>
      <c r="N8" s="140"/>
      <c r="O8" s="140"/>
      <c r="P8" s="137"/>
      <c r="Q8" s="137"/>
      <c r="R8" s="141">
        <f t="shared" si="0"/>
        <v>0</v>
      </c>
    </row>
    <row r="9" spans="1:25" s="69" customFormat="1" ht="51" customHeight="1" x14ac:dyDescent="0.15">
      <c r="A9" s="306" t="s">
        <v>101</v>
      </c>
      <c r="B9" s="307"/>
      <c r="C9" s="136"/>
      <c r="D9" s="137"/>
      <c r="E9" s="138"/>
      <c r="F9" s="142"/>
      <c r="G9" s="138"/>
      <c r="H9" s="142"/>
      <c r="I9" s="137"/>
      <c r="J9" s="137"/>
      <c r="K9" s="137"/>
      <c r="L9" s="137"/>
      <c r="M9" s="137"/>
      <c r="N9" s="137"/>
      <c r="O9" s="137"/>
      <c r="P9" s="137"/>
      <c r="Q9" s="137"/>
      <c r="R9" s="141">
        <f t="shared" si="0"/>
        <v>0</v>
      </c>
    </row>
    <row r="10" spans="1:25" s="69" customFormat="1" ht="51" customHeight="1" x14ac:dyDescent="0.15">
      <c r="A10" s="306" t="s">
        <v>156</v>
      </c>
      <c r="B10" s="307"/>
      <c r="C10" s="136"/>
      <c r="D10" s="137"/>
      <c r="E10" s="143"/>
      <c r="F10" s="142"/>
      <c r="G10" s="143"/>
      <c r="H10" s="142"/>
      <c r="I10" s="137"/>
      <c r="J10" s="137"/>
      <c r="K10" s="137"/>
      <c r="L10" s="137"/>
      <c r="M10" s="137"/>
      <c r="N10" s="137"/>
      <c r="O10" s="137"/>
      <c r="P10" s="137"/>
      <c r="Q10" s="137"/>
      <c r="R10" s="141">
        <f t="shared" si="0"/>
        <v>0</v>
      </c>
    </row>
    <row r="11" spans="1:25" s="69" customFormat="1" ht="51" customHeight="1" x14ac:dyDescent="0.15">
      <c r="A11" s="301" t="s">
        <v>74</v>
      </c>
      <c r="B11" s="302"/>
      <c r="C11" s="141">
        <f>SUM(C6:C10)</f>
        <v>0</v>
      </c>
      <c r="D11" s="141">
        <f t="shared" ref="D11:M11" si="1">SUM(D6:D10)</f>
        <v>0</v>
      </c>
      <c r="E11" s="144">
        <f t="shared" si="1"/>
        <v>0</v>
      </c>
      <c r="F11" s="145">
        <f t="shared" si="1"/>
        <v>0</v>
      </c>
      <c r="G11" s="144">
        <f t="shared" si="1"/>
        <v>0</v>
      </c>
      <c r="H11" s="145">
        <f t="shared" si="1"/>
        <v>0</v>
      </c>
      <c r="I11" s="141">
        <f t="shared" si="1"/>
        <v>0</v>
      </c>
      <c r="J11" s="141">
        <f t="shared" si="1"/>
        <v>0</v>
      </c>
      <c r="K11" s="141">
        <f t="shared" si="1"/>
        <v>0</v>
      </c>
      <c r="L11" s="141">
        <f t="shared" si="1"/>
        <v>0</v>
      </c>
      <c r="M11" s="141">
        <f t="shared" si="1"/>
        <v>0</v>
      </c>
      <c r="N11" s="141">
        <f>SUM(N6:N10)</f>
        <v>0</v>
      </c>
      <c r="O11" s="141">
        <f>SUM(O6:O10)</f>
        <v>0</v>
      </c>
      <c r="P11" s="141">
        <f>SUM(P6:P10)</f>
        <v>0</v>
      </c>
      <c r="Q11" s="141">
        <f>SUM(Q6:Q10)</f>
        <v>0</v>
      </c>
      <c r="R11" s="141">
        <f t="shared" ref="R11" si="2">SUM(C11:E11,G11,I11:P11)</f>
        <v>0</v>
      </c>
    </row>
    <row r="12" spans="1:25" s="57" customFormat="1" ht="14.25" x14ac:dyDescent="0.15">
      <c r="A12" s="71" t="s">
        <v>102</v>
      </c>
    </row>
    <row r="13" spans="1:25" s="57" customFormat="1" ht="14.25" x14ac:dyDescent="0.15">
      <c r="A13" s="72" t="s">
        <v>103</v>
      </c>
    </row>
    <row r="14" spans="1:25" s="57" customFormat="1" ht="14.25" x14ac:dyDescent="0.15">
      <c r="A14" s="72" t="s">
        <v>104</v>
      </c>
    </row>
    <row r="15" spans="1:25" s="57" customFormat="1" ht="14.25" x14ac:dyDescent="0.15">
      <c r="A15" s="72" t="s">
        <v>105</v>
      </c>
    </row>
    <row r="16" spans="1:25" s="45" customFormat="1" ht="18.75" x14ac:dyDescent="0.15">
      <c r="A16" s="73"/>
      <c r="B16" s="74"/>
      <c r="C16" s="74"/>
      <c r="D16" s="74"/>
      <c r="E16" s="74"/>
      <c r="F16" s="74"/>
      <c r="G16" s="74"/>
      <c r="H16" s="74"/>
      <c r="I16" s="74"/>
      <c r="J16" s="74"/>
      <c r="K16" s="74"/>
      <c r="L16" s="74"/>
      <c r="M16" s="74"/>
      <c r="N16" s="74"/>
      <c r="O16" s="74"/>
      <c r="P16" s="74"/>
      <c r="Q16" s="74"/>
    </row>
    <row r="17" spans="1:2" s="57" customFormat="1" ht="14.25" x14ac:dyDescent="0.15">
      <c r="A17" s="57" t="s">
        <v>111</v>
      </c>
    </row>
    <row r="18" spans="1:2" s="57" customFormat="1" ht="14.25" x14ac:dyDescent="0.15">
      <c r="A18" s="57" t="s">
        <v>106</v>
      </c>
    </row>
    <row r="19" spans="1:2" s="57" customFormat="1" ht="14.25" x14ac:dyDescent="0.15">
      <c r="A19" s="57" t="s">
        <v>107</v>
      </c>
    </row>
    <row r="20" spans="1:2" s="57" customFormat="1" ht="14.25" x14ac:dyDescent="0.15">
      <c r="A20" s="57" t="s">
        <v>108</v>
      </c>
    </row>
    <row r="21" spans="1:2" s="57" customFormat="1" ht="14.25" x14ac:dyDescent="0.15">
      <c r="A21" s="75" t="s">
        <v>109</v>
      </c>
      <c r="B21" s="75"/>
    </row>
  </sheetData>
  <mergeCells count="22">
    <mergeCell ref="Q4:Q5"/>
    <mergeCell ref="G4:G5"/>
    <mergeCell ref="I4:I5"/>
    <mergeCell ref="A9:B9"/>
    <mergeCell ref="A10:B10"/>
    <mergeCell ref="O4:O5"/>
    <mergeCell ref="A11:B11"/>
    <mergeCell ref="A2:R2"/>
    <mergeCell ref="R4:R5"/>
    <mergeCell ref="A6:B6"/>
    <mergeCell ref="A7:B7"/>
    <mergeCell ref="A8:B8"/>
    <mergeCell ref="J4:J5"/>
    <mergeCell ref="K4:K5"/>
    <mergeCell ref="L4:L5"/>
    <mergeCell ref="M4:M5"/>
    <mergeCell ref="N4:N5"/>
    <mergeCell ref="P4:P5"/>
    <mergeCell ref="A4:B5"/>
    <mergeCell ref="C4:C5"/>
    <mergeCell ref="D4:D5"/>
    <mergeCell ref="E4:E5"/>
  </mergeCells>
  <phoneticPr fontId="2"/>
  <pageMargins left="0.7" right="0.7" top="0.75" bottom="0.75" header="0.3" footer="0.3"/>
  <pageSetup paperSize="9" scale="75"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ECC51-799C-4D34-9AD1-744302D78EFD}">
  <sheetPr>
    <pageSetUpPr fitToPage="1"/>
  </sheetPr>
  <dimension ref="A1:G23"/>
  <sheetViews>
    <sheetView view="pageBreakPreview" zoomScaleNormal="100" zoomScaleSheetLayoutView="100" workbookViewId="0">
      <selection activeCell="O17" sqref="O17"/>
    </sheetView>
  </sheetViews>
  <sheetFormatPr defaultRowHeight="19.5" customHeight="1" x14ac:dyDescent="0.15"/>
  <cols>
    <col min="1" max="1" width="3.125" style="79" customWidth="1"/>
    <col min="2" max="2" width="17.25" style="79" bestFit="1" customWidth="1"/>
    <col min="3" max="6" width="12.5" style="81" customWidth="1"/>
    <col min="7" max="7" width="18" style="81" bestFit="1" customWidth="1"/>
    <col min="8" max="256" width="9" style="79"/>
    <col min="257" max="257" width="3.125" style="79" customWidth="1"/>
    <col min="258" max="258" width="18" style="79" customWidth="1"/>
    <col min="259" max="262" width="13.625" style="79" customWidth="1"/>
    <col min="263" max="263" width="19.125" style="79" customWidth="1"/>
    <col min="264" max="512" width="9" style="79"/>
    <col min="513" max="513" width="3.125" style="79" customWidth="1"/>
    <col min="514" max="514" width="18" style="79" customWidth="1"/>
    <col min="515" max="518" width="13.625" style="79" customWidth="1"/>
    <col min="519" max="519" width="19.125" style="79" customWidth="1"/>
    <col min="520" max="768" width="9" style="79"/>
    <col min="769" max="769" width="3.125" style="79" customWidth="1"/>
    <col min="770" max="770" width="18" style="79" customWidth="1"/>
    <col min="771" max="774" width="13.625" style="79" customWidth="1"/>
    <col min="775" max="775" width="19.125" style="79" customWidth="1"/>
    <col min="776" max="1024" width="9" style="79"/>
    <col min="1025" max="1025" width="3.125" style="79" customWidth="1"/>
    <col min="1026" max="1026" width="18" style="79" customWidth="1"/>
    <col min="1027" max="1030" width="13.625" style="79" customWidth="1"/>
    <col min="1031" max="1031" width="19.125" style="79" customWidth="1"/>
    <col min="1032" max="1280" width="9" style="79"/>
    <col min="1281" max="1281" width="3.125" style="79" customWidth="1"/>
    <col min="1282" max="1282" width="18" style="79" customWidth="1"/>
    <col min="1283" max="1286" width="13.625" style="79" customWidth="1"/>
    <col min="1287" max="1287" width="19.125" style="79" customWidth="1"/>
    <col min="1288" max="1536" width="9" style="79"/>
    <col min="1537" max="1537" width="3.125" style="79" customWidth="1"/>
    <col min="1538" max="1538" width="18" style="79" customWidth="1"/>
    <col min="1539" max="1542" width="13.625" style="79" customWidth="1"/>
    <col min="1543" max="1543" width="19.125" style="79" customWidth="1"/>
    <col min="1544" max="1792" width="9" style="79"/>
    <col min="1793" max="1793" width="3.125" style="79" customWidth="1"/>
    <col min="1794" max="1794" width="18" style="79" customWidth="1"/>
    <col min="1795" max="1798" width="13.625" style="79" customWidth="1"/>
    <col min="1799" max="1799" width="19.125" style="79" customWidth="1"/>
    <col min="1800" max="2048" width="9" style="79"/>
    <col min="2049" max="2049" width="3.125" style="79" customWidth="1"/>
    <col min="2050" max="2050" width="18" style="79" customWidth="1"/>
    <col min="2051" max="2054" width="13.625" style="79" customWidth="1"/>
    <col min="2055" max="2055" width="19.125" style="79" customWidth="1"/>
    <col min="2056" max="2304" width="9" style="79"/>
    <col min="2305" max="2305" width="3.125" style="79" customWidth="1"/>
    <col min="2306" max="2306" width="18" style="79" customWidth="1"/>
    <col min="2307" max="2310" width="13.625" style="79" customWidth="1"/>
    <col min="2311" max="2311" width="19.125" style="79" customWidth="1"/>
    <col min="2312" max="2560" width="9" style="79"/>
    <col min="2561" max="2561" width="3.125" style="79" customWidth="1"/>
    <col min="2562" max="2562" width="18" style="79" customWidth="1"/>
    <col min="2563" max="2566" width="13.625" style="79" customWidth="1"/>
    <col min="2567" max="2567" width="19.125" style="79" customWidth="1"/>
    <col min="2568" max="2816" width="9" style="79"/>
    <col min="2817" max="2817" width="3.125" style="79" customWidth="1"/>
    <col min="2818" max="2818" width="18" style="79" customWidth="1"/>
    <col min="2819" max="2822" width="13.625" style="79" customWidth="1"/>
    <col min="2823" max="2823" width="19.125" style="79" customWidth="1"/>
    <col min="2824" max="3072" width="9" style="79"/>
    <col min="3073" max="3073" width="3.125" style="79" customWidth="1"/>
    <col min="3074" max="3074" width="18" style="79" customWidth="1"/>
    <col min="3075" max="3078" width="13.625" style="79" customWidth="1"/>
    <col min="3079" max="3079" width="19.125" style="79" customWidth="1"/>
    <col min="3080" max="3328" width="9" style="79"/>
    <col min="3329" max="3329" width="3.125" style="79" customWidth="1"/>
    <col min="3330" max="3330" width="18" style="79" customWidth="1"/>
    <col min="3331" max="3334" width="13.625" style="79" customWidth="1"/>
    <col min="3335" max="3335" width="19.125" style="79" customWidth="1"/>
    <col min="3336" max="3584" width="9" style="79"/>
    <col min="3585" max="3585" width="3.125" style="79" customWidth="1"/>
    <col min="3586" max="3586" width="18" style="79" customWidth="1"/>
    <col min="3587" max="3590" width="13.625" style="79" customWidth="1"/>
    <col min="3591" max="3591" width="19.125" style="79" customWidth="1"/>
    <col min="3592" max="3840" width="9" style="79"/>
    <col min="3841" max="3841" width="3.125" style="79" customWidth="1"/>
    <col min="3842" max="3842" width="18" style="79" customWidth="1"/>
    <col min="3843" max="3846" width="13.625" style="79" customWidth="1"/>
    <col min="3847" max="3847" width="19.125" style="79" customWidth="1"/>
    <col min="3848" max="4096" width="9" style="79"/>
    <col min="4097" max="4097" width="3.125" style="79" customWidth="1"/>
    <col min="4098" max="4098" width="18" style="79" customWidth="1"/>
    <col min="4099" max="4102" width="13.625" style="79" customWidth="1"/>
    <col min="4103" max="4103" width="19.125" style="79" customWidth="1"/>
    <col min="4104" max="4352" width="9" style="79"/>
    <col min="4353" max="4353" width="3.125" style="79" customWidth="1"/>
    <col min="4354" max="4354" width="18" style="79" customWidth="1"/>
    <col min="4355" max="4358" width="13.625" style="79" customWidth="1"/>
    <col min="4359" max="4359" width="19.125" style="79" customWidth="1"/>
    <col min="4360" max="4608" width="9" style="79"/>
    <col min="4609" max="4609" width="3.125" style="79" customWidth="1"/>
    <col min="4610" max="4610" width="18" style="79" customWidth="1"/>
    <col min="4611" max="4614" width="13.625" style="79" customWidth="1"/>
    <col min="4615" max="4615" width="19.125" style="79" customWidth="1"/>
    <col min="4616" max="4864" width="9" style="79"/>
    <col min="4865" max="4865" width="3.125" style="79" customWidth="1"/>
    <col min="4866" max="4866" width="18" style="79" customWidth="1"/>
    <col min="4867" max="4870" width="13.625" style="79" customWidth="1"/>
    <col min="4871" max="4871" width="19.125" style="79" customWidth="1"/>
    <col min="4872" max="5120" width="9" style="79"/>
    <col min="5121" max="5121" width="3.125" style="79" customWidth="1"/>
    <col min="5122" max="5122" width="18" style="79" customWidth="1"/>
    <col min="5123" max="5126" width="13.625" style="79" customWidth="1"/>
    <col min="5127" max="5127" width="19.125" style="79" customWidth="1"/>
    <col min="5128" max="5376" width="9" style="79"/>
    <col min="5377" max="5377" width="3.125" style="79" customWidth="1"/>
    <col min="5378" max="5378" width="18" style="79" customWidth="1"/>
    <col min="5379" max="5382" width="13.625" style="79" customWidth="1"/>
    <col min="5383" max="5383" width="19.125" style="79" customWidth="1"/>
    <col min="5384" max="5632" width="9" style="79"/>
    <col min="5633" max="5633" width="3.125" style="79" customWidth="1"/>
    <col min="5634" max="5634" width="18" style="79" customWidth="1"/>
    <col min="5635" max="5638" width="13.625" style="79" customWidth="1"/>
    <col min="5639" max="5639" width="19.125" style="79" customWidth="1"/>
    <col min="5640" max="5888" width="9" style="79"/>
    <col min="5889" max="5889" width="3.125" style="79" customWidth="1"/>
    <col min="5890" max="5890" width="18" style="79" customWidth="1"/>
    <col min="5891" max="5894" width="13.625" style="79" customWidth="1"/>
    <col min="5895" max="5895" width="19.125" style="79" customWidth="1"/>
    <col min="5896" max="6144" width="9" style="79"/>
    <col min="6145" max="6145" width="3.125" style="79" customWidth="1"/>
    <col min="6146" max="6146" width="18" style="79" customWidth="1"/>
    <col min="6147" max="6150" width="13.625" style="79" customWidth="1"/>
    <col min="6151" max="6151" width="19.125" style="79" customWidth="1"/>
    <col min="6152" max="6400" width="9" style="79"/>
    <col min="6401" max="6401" width="3.125" style="79" customWidth="1"/>
    <col min="6402" max="6402" width="18" style="79" customWidth="1"/>
    <col min="6403" max="6406" width="13.625" style="79" customWidth="1"/>
    <col min="6407" max="6407" width="19.125" style="79" customWidth="1"/>
    <col min="6408" max="6656" width="9" style="79"/>
    <col min="6657" max="6657" width="3.125" style="79" customWidth="1"/>
    <col min="6658" max="6658" width="18" style="79" customWidth="1"/>
    <col min="6659" max="6662" width="13.625" style="79" customWidth="1"/>
    <col min="6663" max="6663" width="19.125" style="79" customWidth="1"/>
    <col min="6664" max="6912" width="9" style="79"/>
    <col min="6913" max="6913" width="3.125" style="79" customWidth="1"/>
    <col min="6914" max="6914" width="18" style="79" customWidth="1"/>
    <col min="6915" max="6918" width="13.625" style="79" customWidth="1"/>
    <col min="6919" max="6919" width="19.125" style="79" customWidth="1"/>
    <col min="6920" max="7168" width="9" style="79"/>
    <col min="7169" max="7169" width="3.125" style="79" customWidth="1"/>
    <col min="7170" max="7170" width="18" style="79" customWidth="1"/>
    <col min="7171" max="7174" width="13.625" style="79" customWidth="1"/>
    <col min="7175" max="7175" width="19.125" style="79" customWidth="1"/>
    <col min="7176" max="7424" width="9" style="79"/>
    <col min="7425" max="7425" width="3.125" style="79" customWidth="1"/>
    <col min="7426" max="7426" width="18" style="79" customWidth="1"/>
    <col min="7427" max="7430" width="13.625" style="79" customWidth="1"/>
    <col min="7431" max="7431" width="19.125" style="79" customWidth="1"/>
    <col min="7432" max="7680" width="9" style="79"/>
    <col min="7681" max="7681" width="3.125" style="79" customWidth="1"/>
    <col min="7682" max="7682" width="18" style="79" customWidth="1"/>
    <col min="7683" max="7686" width="13.625" style="79" customWidth="1"/>
    <col min="7687" max="7687" width="19.125" style="79" customWidth="1"/>
    <col min="7688" max="7936" width="9" style="79"/>
    <col min="7937" max="7937" width="3.125" style="79" customWidth="1"/>
    <col min="7938" max="7938" width="18" style="79" customWidth="1"/>
    <col min="7939" max="7942" width="13.625" style="79" customWidth="1"/>
    <col min="7943" max="7943" width="19.125" style="79" customWidth="1"/>
    <col min="7944" max="8192" width="9" style="79"/>
    <col min="8193" max="8193" width="3.125" style="79" customWidth="1"/>
    <col min="8194" max="8194" width="18" style="79" customWidth="1"/>
    <col min="8195" max="8198" width="13.625" style="79" customWidth="1"/>
    <col min="8199" max="8199" width="19.125" style="79" customWidth="1"/>
    <col min="8200" max="8448" width="9" style="79"/>
    <col min="8449" max="8449" width="3.125" style="79" customWidth="1"/>
    <col min="8450" max="8450" width="18" style="79" customWidth="1"/>
    <col min="8451" max="8454" width="13.625" style="79" customWidth="1"/>
    <col min="8455" max="8455" width="19.125" style="79" customWidth="1"/>
    <col min="8456" max="8704" width="9" style="79"/>
    <col min="8705" max="8705" width="3.125" style="79" customWidth="1"/>
    <col min="8706" max="8706" width="18" style="79" customWidth="1"/>
    <col min="8707" max="8710" width="13.625" style="79" customWidth="1"/>
    <col min="8711" max="8711" width="19.125" style="79" customWidth="1"/>
    <col min="8712" max="8960" width="9" style="79"/>
    <col min="8961" max="8961" width="3.125" style="79" customWidth="1"/>
    <col min="8962" max="8962" width="18" style="79" customWidth="1"/>
    <col min="8963" max="8966" width="13.625" style="79" customWidth="1"/>
    <col min="8967" max="8967" width="19.125" style="79" customWidth="1"/>
    <col min="8968" max="9216" width="9" style="79"/>
    <col min="9217" max="9217" width="3.125" style="79" customWidth="1"/>
    <col min="9218" max="9218" width="18" style="79" customWidth="1"/>
    <col min="9219" max="9222" width="13.625" style="79" customWidth="1"/>
    <col min="9223" max="9223" width="19.125" style="79" customWidth="1"/>
    <col min="9224" max="9472" width="9" style="79"/>
    <col min="9473" max="9473" width="3.125" style="79" customWidth="1"/>
    <col min="9474" max="9474" width="18" style="79" customWidth="1"/>
    <col min="9475" max="9478" width="13.625" style="79" customWidth="1"/>
    <col min="9479" max="9479" width="19.125" style="79" customWidth="1"/>
    <col min="9480" max="9728" width="9" style="79"/>
    <col min="9729" max="9729" width="3.125" style="79" customWidth="1"/>
    <col min="9730" max="9730" width="18" style="79" customWidth="1"/>
    <col min="9731" max="9734" width="13.625" style="79" customWidth="1"/>
    <col min="9735" max="9735" width="19.125" style="79" customWidth="1"/>
    <col min="9736" max="9984" width="9" style="79"/>
    <col min="9985" max="9985" width="3.125" style="79" customWidth="1"/>
    <col min="9986" max="9986" width="18" style="79" customWidth="1"/>
    <col min="9987" max="9990" width="13.625" style="79" customWidth="1"/>
    <col min="9991" max="9991" width="19.125" style="79" customWidth="1"/>
    <col min="9992" max="10240" width="9" style="79"/>
    <col min="10241" max="10241" width="3.125" style="79" customWidth="1"/>
    <col min="10242" max="10242" width="18" style="79" customWidth="1"/>
    <col min="10243" max="10246" width="13.625" style="79" customWidth="1"/>
    <col min="10247" max="10247" width="19.125" style="79" customWidth="1"/>
    <col min="10248" max="10496" width="9" style="79"/>
    <col min="10497" max="10497" width="3.125" style="79" customWidth="1"/>
    <col min="10498" max="10498" width="18" style="79" customWidth="1"/>
    <col min="10499" max="10502" width="13.625" style="79" customWidth="1"/>
    <col min="10503" max="10503" width="19.125" style="79" customWidth="1"/>
    <col min="10504" max="10752" width="9" style="79"/>
    <col min="10753" max="10753" width="3.125" style="79" customWidth="1"/>
    <col min="10754" max="10754" width="18" style="79" customWidth="1"/>
    <col min="10755" max="10758" width="13.625" style="79" customWidth="1"/>
    <col min="10759" max="10759" width="19.125" style="79" customWidth="1"/>
    <col min="10760" max="11008" width="9" style="79"/>
    <col min="11009" max="11009" width="3.125" style="79" customWidth="1"/>
    <col min="11010" max="11010" width="18" style="79" customWidth="1"/>
    <col min="11011" max="11014" width="13.625" style="79" customWidth="1"/>
    <col min="11015" max="11015" width="19.125" style="79" customWidth="1"/>
    <col min="11016" max="11264" width="9" style="79"/>
    <col min="11265" max="11265" width="3.125" style="79" customWidth="1"/>
    <col min="11266" max="11266" width="18" style="79" customWidth="1"/>
    <col min="11267" max="11270" width="13.625" style="79" customWidth="1"/>
    <col min="11271" max="11271" width="19.125" style="79" customWidth="1"/>
    <col min="11272" max="11520" width="9" style="79"/>
    <col min="11521" max="11521" width="3.125" style="79" customWidth="1"/>
    <col min="11522" max="11522" width="18" style="79" customWidth="1"/>
    <col min="11523" max="11526" width="13.625" style="79" customWidth="1"/>
    <col min="11527" max="11527" width="19.125" style="79" customWidth="1"/>
    <col min="11528" max="11776" width="9" style="79"/>
    <col min="11777" max="11777" width="3.125" style="79" customWidth="1"/>
    <col min="11778" max="11778" width="18" style="79" customWidth="1"/>
    <col min="11779" max="11782" width="13.625" style="79" customWidth="1"/>
    <col min="11783" max="11783" width="19.125" style="79" customWidth="1"/>
    <col min="11784" max="12032" width="9" style="79"/>
    <col min="12033" max="12033" width="3.125" style="79" customWidth="1"/>
    <col min="12034" max="12034" width="18" style="79" customWidth="1"/>
    <col min="12035" max="12038" width="13.625" style="79" customWidth="1"/>
    <col min="12039" max="12039" width="19.125" style="79" customWidth="1"/>
    <col min="12040" max="12288" width="9" style="79"/>
    <col min="12289" max="12289" width="3.125" style="79" customWidth="1"/>
    <col min="12290" max="12290" width="18" style="79" customWidth="1"/>
    <col min="12291" max="12294" width="13.625" style="79" customWidth="1"/>
    <col min="12295" max="12295" width="19.125" style="79" customWidth="1"/>
    <col min="12296" max="12544" width="9" style="79"/>
    <col min="12545" max="12545" width="3.125" style="79" customWidth="1"/>
    <col min="12546" max="12546" width="18" style="79" customWidth="1"/>
    <col min="12547" max="12550" width="13.625" style="79" customWidth="1"/>
    <col min="12551" max="12551" width="19.125" style="79" customWidth="1"/>
    <col min="12552" max="12800" width="9" style="79"/>
    <col min="12801" max="12801" width="3.125" style="79" customWidth="1"/>
    <col min="12802" max="12802" width="18" style="79" customWidth="1"/>
    <col min="12803" max="12806" width="13.625" style="79" customWidth="1"/>
    <col min="12807" max="12807" width="19.125" style="79" customWidth="1"/>
    <col min="12808" max="13056" width="9" style="79"/>
    <col min="13057" max="13057" width="3.125" style="79" customWidth="1"/>
    <col min="13058" max="13058" width="18" style="79" customWidth="1"/>
    <col min="13059" max="13062" width="13.625" style="79" customWidth="1"/>
    <col min="13063" max="13063" width="19.125" style="79" customWidth="1"/>
    <col min="13064" max="13312" width="9" style="79"/>
    <col min="13313" max="13313" width="3.125" style="79" customWidth="1"/>
    <col min="13314" max="13314" width="18" style="79" customWidth="1"/>
    <col min="13315" max="13318" width="13.625" style="79" customWidth="1"/>
    <col min="13319" max="13319" width="19.125" style="79" customWidth="1"/>
    <col min="13320" max="13568" width="9" style="79"/>
    <col min="13569" max="13569" width="3.125" style="79" customWidth="1"/>
    <col min="13570" max="13570" width="18" style="79" customWidth="1"/>
    <col min="13571" max="13574" width="13.625" style="79" customWidth="1"/>
    <col min="13575" max="13575" width="19.125" style="79" customWidth="1"/>
    <col min="13576" max="13824" width="9" style="79"/>
    <col min="13825" max="13825" width="3.125" style="79" customWidth="1"/>
    <col min="13826" max="13826" width="18" style="79" customWidth="1"/>
    <col min="13827" max="13830" width="13.625" style="79" customWidth="1"/>
    <col min="13831" max="13831" width="19.125" style="79" customWidth="1"/>
    <col min="13832" max="14080" width="9" style="79"/>
    <col min="14081" max="14081" width="3.125" style="79" customWidth="1"/>
    <col min="14082" max="14082" width="18" style="79" customWidth="1"/>
    <col min="14083" max="14086" width="13.625" style="79" customWidth="1"/>
    <col min="14087" max="14087" width="19.125" style="79" customWidth="1"/>
    <col min="14088" max="14336" width="9" style="79"/>
    <col min="14337" max="14337" width="3.125" style="79" customWidth="1"/>
    <col min="14338" max="14338" width="18" style="79" customWidth="1"/>
    <col min="14339" max="14342" width="13.625" style="79" customWidth="1"/>
    <col min="14343" max="14343" width="19.125" style="79" customWidth="1"/>
    <col min="14344" max="14592" width="9" style="79"/>
    <col min="14593" max="14593" width="3.125" style="79" customWidth="1"/>
    <col min="14594" max="14594" width="18" style="79" customWidth="1"/>
    <col min="14595" max="14598" width="13.625" style="79" customWidth="1"/>
    <col min="14599" max="14599" width="19.125" style="79" customWidth="1"/>
    <col min="14600" max="14848" width="9" style="79"/>
    <col min="14849" max="14849" width="3.125" style="79" customWidth="1"/>
    <col min="14850" max="14850" width="18" style="79" customWidth="1"/>
    <col min="14851" max="14854" width="13.625" style="79" customWidth="1"/>
    <col min="14855" max="14855" width="19.125" style="79" customWidth="1"/>
    <col min="14856" max="15104" width="9" style="79"/>
    <col min="15105" max="15105" width="3.125" style="79" customWidth="1"/>
    <col min="15106" max="15106" width="18" style="79" customWidth="1"/>
    <col min="15107" max="15110" width="13.625" style="79" customWidth="1"/>
    <col min="15111" max="15111" width="19.125" style="79" customWidth="1"/>
    <col min="15112" max="15360" width="9" style="79"/>
    <col min="15361" max="15361" width="3.125" style="79" customWidth="1"/>
    <col min="15362" max="15362" width="18" style="79" customWidth="1"/>
    <col min="15363" max="15366" width="13.625" style="79" customWidth="1"/>
    <col min="15367" max="15367" width="19.125" style="79" customWidth="1"/>
    <col min="15368" max="15616" width="9" style="79"/>
    <col min="15617" max="15617" width="3.125" style="79" customWidth="1"/>
    <col min="15618" max="15618" width="18" style="79" customWidth="1"/>
    <col min="15619" max="15622" width="13.625" style="79" customWidth="1"/>
    <col min="15623" max="15623" width="19.125" style="79" customWidth="1"/>
    <col min="15624" max="15872" width="9" style="79"/>
    <col min="15873" max="15873" width="3.125" style="79" customWidth="1"/>
    <col min="15874" max="15874" width="18" style="79" customWidth="1"/>
    <col min="15875" max="15878" width="13.625" style="79" customWidth="1"/>
    <col min="15879" max="15879" width="19.125" style="79" customWidth="1"/>
    <col min="15880" max="16128" width="9" style="79"/>
    <col min="16129" max="16129" width="3.125" style="79" customWidth="1"/>
    <col min="16130" max="16130" width="18" style="79" customWidth="1"/>
    <col min="16131" max="16134" width="13.625" style="79" customWidth="1"/>
    <col min="16135" max="16135" width="19.125" style="79" customWidth="1"/>
    <col min="16136" max="16384" width="9" style="79"/>
  </cols>
  <sheetData>
    <row r="1" spans="1:7" s="77" customFormat="1" ht="17.25" x14ac:dyDescent="0.15">
      <c r="A1" s="76" t="s">
        <v>128</v>
      </c>
      <c r="C1" s="78"/>
      <c r="D1" s="78"/>
      <c r="E1" s="78"/>
      <c r="F1" s="78"/>
      <c r="G1" s="78"/>
    </row>
    <row r="2" spans="1:7" ht="19.5" customHeight="1" x14ac:dyDescent="0.15">
      <c r="A2" s="341" t="str">
        <f>"令和"&amp;かがみ!A7&amp;"年度繰越金収支決算書"</f>
        <v>令和7年度繰越金収支決算書</v>
      </c>
      <c r="B2" s="341"/>
      <c r="C2" s="341"/>
      <c r="D2" s="341"/>
      <c r="E2" s="341"/>
      <c r="F2" s="341"/>
      <c r="G2" s="341"/>
    </row>
    <row r="3" spans="1:7" ht="19.5" customHeight="1" x14ac:dyDescent="0.15">
      <c r="A3" s="80" t="s">
        <v>66</v>
      </c>
      <c r="G3" s="82" t="s">
        <v>112</v>
      </c>
    </row>
    <row r="4" spans="1:7" ht="13.5" x14ac:dyDescent="0.15">
      <c r="A4" s="327" t="s">
        <v>113</v>
      </c>
      <c r="B4" s="336"/>
      <c r="C4" s="331" t="s">
        <v>114</v>
      </c>
      <c r="D4" s="331" t="s">
        <v>69</v>
      </c>
      <c r="E4" s="320" t="s">
        <v>115</v>
      </c>
      <c r="F4" s="321"/>
      <c r="G4" s="331" t="s">
        <v>116</v>
      </c>
    </row>
    <row r="5" spans="1:7" ht="13.5" x14ac:dyDescent="0.15">
      <c r="A5" s="342"/>
      <c r="B5" s="343"/>
      <c r="C5" s="332"/>
      <c r="D5" s="332"/>
      <c r="E5" s="83" t="s">
        <v>117</v>
      </c>
      <c r="F5" s="83" t="s">
        <v>118</v>
      </c>
      <c r="G5" s="332"/>
    </row>
    <row r="6" spans="1:7" ht="27" customHeight="1" x14ac:dyDescent="0.15">
      <c r="A6" s="333" t="s">
        <v>119</v>
      </c>
      <c r="B6" s="334"/>
      <c r="C6" s="132"/>
      <c r="D6" s="132"/>
      <c r="E6" s="103">
        <f>IF(D6-C6&gt;0,D6-C6,0)</f>
        <v>0</v>
      </c>
      <c r="F6" s="103">
        <f>IF(C6-D6&gt;0,C6-D6,0)</f>
        <v>0</v>
      </c>
      <c r="G6" s="175" t="s">
        <v>159</v>
      </c>
    </row>
    <row r="7" spans="1:7" ht="27" customHeight="1" thickBot="1" x14ac:dyDescent="0.2">
      <c r="A7" s="335" t="s">
        <v>120</v>
      </c>
      <c r="B7" s="336"/>
      <c r="C7" s="133"/>
      <c r="D7" s="133"/>
      <c r="E7" s="101">
        <f>IF(D7-C7&gt;0,D7-C7,0)</f>
        <v>0</v>
      </c>
      <c r="F7" s="101">
        <f>IF(C7-D7&gt;0,C7-D7,0)</f>
        <v>0</v>
      </c>
      <c r="G7" s="176"/>
    </row>
    <row r="8" spans="1:7" ht="24" customHeight="1" thickTop="1" x14ac:dyDescent="0.15">
      <c r="A8" s="329" t="s">
        <v>121</v>
      </c>
      <c r="B8" s="337"/>
      <c r="C8" s="99">
        <f>SUM(C6:C7)</f>
        <v>0</v>
      </c>
      <c r="D8" s="99">
        <f>SUM(D6:D7)</f>
        <v>0</v>
      </c>
      <c r="E8" s="99">
        <f>IF(E6+E7&gt;F6+F7,(E6+E7)-(F6+F7),0)</f>
        <v>0</v>
      </c>
      <c r="F8" s="99">
        <f>IF(F6+F7&gt;E6+E7,(F6+F7)-(E6+E7),0)</f>
        <v>0</v>
      </c>
      <c r="G8" s="84"/>
    </row>
    <row r="9" spans="1:7" ht="13.5" x14ac:dyDescent="0.15">
      <c r="A9" s="85"/>
    </row>
    <row r="10" spans="1:7" ht="19.5" customHeight="1" x14ac:dyDescent="0.15">
      <c r="A10" s="80" t="s">
        <v>75</v>
      </c>
      <c r="G10" s="82" t="s">
        <v>112</v>
      </c>
    </row>
    <row r="11" spans="1:7" ht="13.5" customHeight="1" x14ac:dyDescent="0.15">
      <c r="A11" s="327" t="s">
        <v>113</v>
      </c>
      <c r="B11" s="338"/>
      <c r="C11" s="331" t="s">
        <v>114</v>
      </c>
      <c r="D11" s="331" t="s">
        <v>69</v>
      </c>
      <c r="E11" s="320" t="s">
        <v>115</v>
      </c>
      <c r="F11" s="321"/>
      <c r="G11" s="322" t="s">
        <v>122</v>
      </c>
    </row>
    <row r="12" spans="1:7" ht="13.5" x14ac:dyDescent="0.15">
      <c r="A12" s="339"/>
      <c r="B12" s="340"/>
      <c r="C12" s="332"/>
      <c r="D12" s="332"/>
      <c r="E12" s="83" t="s">
        <v>117</v>
      </c>
      <c r="F12" s="83" t="s">
        <v>118</v>
      </c>
      <c r="G12" s="323"/>
    </row>
    <row r="13" spans="1:7" ht="24" customHeight="1" x14ac:dyDescent="0.15">
      <c r="A13" s="327" t="s">
        <v>76</v>
      </c>
      <c r="B13" s="328"/>
      <c r="C13" s="182"/>
      <c r="D13" s="183"/>
      <c r="E13" s="131">
        <f t="shared" ref="E13" si="0">IF(D13&gt;C13,D13-C13,0)</f>
        <v>0</v>
      </c>
      <c r="F13" s="131">
        <f t="shared" ref="F13" si="1">IF(C13&gt;D13,C13-D13,0)</f>
        <v>0</v>
      </c>
      <c r="G13" s="184"/>
    </row>
    <row r="14" spans="1:7" ht="75" customHeight="1" x14ac:dyDescent="0.15">
      <c r="A14" s="324" t="s">
        <v>123</v>
      </c>
      <c r="B14" s="86" t="s">
        <v>186</v>
      </c>
      <c r="C14" s="134"/>
      <c r="D14" s="134"/>
      <c r="E14" s="101">
        <f>IF(D14&gt;C14,D14-C14,0)</f>
        <v>0</v>
      </c>
      <c r="F14" s="101">
        <f>IF(C14&gt;D14,C14-D14,0)</f>
        <v>0</v>
      </c>
      <c r="G14" s="127"/>
    </row>
    <row r="15" spans="1:7" ht="75" customHeight="1" x14ac:dyDescent="0.15">
      <c r="A15" s="325"/>
      <c r="B15" s="87" t="s">
        <v>187</v>
      </c>
      <c r="C15" s="186"/>
      <c r="D15" s="187"/>
      <c r="E15" s="129">
        <f>IF(D15&gt;C15,D15-C15,0)</f>
        <v>0</v>
      </c>
      <c r="F15" s="129">
        <f>IF(C15&gt;D15,C15-D15,0)</f>
        <v>0</v>
      </c>
      <c r="G15" s="135"/>
    </row>
    <row r="16" spans="1:7" ht="75" customHeight="1" x14ac:dyDescent="0.15">
      <c r="A16" s="325"/>
      <c r="B16" s="87" t="s">
        <v>188</v>
      </c>
      <c r="C16" s="186"/>
      <c r="D16" s="187"/>
      <c r="E16" s="129">
        <f t="shared" ref="E16:E19" si="2">IF(D16&gt;C16,D16-C16,0)</f>
        <v>0</v>
      </c>
      <c r="F16" s="129">
        <f t="shared" ref="F16:F19" si="3">IF(C16&gt;D16,C16-D16,0)</f>
        <v>0</v>
      </c>
      <c r="G16" s="135"/>
    </row>
    <row r="17" spans="1:7" ht="75" customHeight="1" x14ac:dyDescent="0.15">
      <c r="A17" s="325"/>
      <c r="B17" s="88" t="s">
        <v>189</v>
      </c>
      <c r="C17" s="186"/>
      <c r="D17" s="187"/>
      <c r="E17" s="129"/>
      <c r="F17" s="129"/>
      <c r="G17" s="135"/>
    </row>
    <row r="18" spans="1:7" ht="75" customHeight="1" x14ac:dyDescent="0.15">
      <c r="A18" s="325"/>
      <c r="B18" s="88" t="s">
        <v>190</v>
      </c>
      <c r="C18" s="186"/>
      <c r="D18" s="187"/>
      <c r="E18" s="129">
        <f t="shared" si="2"/>
        <v>0</v>
      </c>
      <c r="F18" s="129">
        <f t="shared" si="3"/>
        <v>0</v>
      </c>
      <c r="G18" s="135"/>
    </row>
    <row r="19" spans="1:7" ht="75" customHeight="1" x14ac:dyDescent="0.15">
      <c r="A19" s="325"/>
      <c r="B19" s="185" t="s">
        <v>12</v>
      </c>
      <c r="C19" s="188"/>
      <c r="D19" s="189"/>
      <c r="E19" s="190">
        <f t="shared" si="2"/>
        <v>0</v>
      </c>
      <c r="F19" s="190">
        <f t="shared" si="3"/>
        <v>0</v>
      </c>
      <c r="G19" s="135"/>
    </row>
    <row r="20" spans="1:7" ht="24" customHeight="1" thickBot="1" x14ac:dyDescent="0.2">
      <c r="A20" s="326"/>
      <c r="B20" s="89" t="s">
        <v>124</v>
      </c>
      <c r="C20" s="100">
        <f>SUM(C14:C19)</f>
        <v>0</v>
      </c>
      <c r="D20" s="131">
        <f>SUM(D14:D19)</f>
        <v>0</v>
      </c>
      <c r="E20" s="100">
        <f>IF(SUM(E14:E19)&gt;SUM(F14:F19),SUM(E14:E19)-SUM(F14:F19),0)</f>
        <v>0</v>
      </c>
      <c r="F20" s="100">
        <f>IF(SUM(F14:F19)&gt;SUM(E14:E19),SUM(F14:F19)-SUM(E14:E19),0)</f>
        <v>0</v>
      </c>
      <c r="G20" s="90"/>
    </row>
    <row r="21" spans="1:7" ht="51" customHeight="1" thickTop="1" x14ac:dyDescent="0.15">
      <c r="A21" s="329" t="s">
        <v>125</v>
      </c>
      <c r="B21" s="330"/>
      <c r="C21" s="99">
        <f>C20+C13</f>
        <v>0</v>
      </c>
      <c r="D21" s="99">
        <f>D20+D13</f>
        <v>0</v>
      </c>
      <c r="E21" s="99">
        <f>IF(E20+E13&gt;F20+F13,(E20+E13)-(F20+F13),0)</f>
        <v>0</v>
      </c>
      <c r="F21" s="99">
        <f>IF(F20+F13&gt;E20+E13,(F20+F13)-(E20+E13),0)</f>
        <v>0</v>
      </c>
      <c r="G21" s="92"/>
    </row>
    <row r="23" spans="1:7" ht="19.5" customHeight="1" x14ac:dyDescent="0.15">
      <c r="A23" s="318"/>
      <c r="B23" s="319"/>
      <c r="C23" s="319"/>
      <c r="D23" s="319"/>
      <c r="E23" s="319"/>
      <c r="F23" s="319"/>
      <c r="G23" s="319"/>
    </row>
  </sheetData>
  <mergeCells count="18">
    <mergeCell ref="A2:G2"/>
    <mergeCell ref="A4:B5"/>
    <mergeCell ref="C4:C5"/>
    <mergeCell ref="D4:D5"/>
    <mergeCell ref="E4:F4"/>
    <mergeCell ref="G4:G5"/>
    <mergeCell ref="A6:B6"/>
    <mergeCell ref="A7:B7"/>
    <mergeCell ref="A8:B8"/>
    <mergeCell ref="A11:B12"/>
    <mergeCell ref="C11:C12"/>
    <mergeCell ref="A23:G23"/>
    <mergeCell ref="E11:F11"/>
    <mergeCell ref="G11:G12"/>
    <mergeCell ref="A14:A20"/>
    <mergeCell ref="A13:B13"/>
    <mergeCell ref="A21:B21"/>
    <mergeCell ref="D11:D12"/>
  </mergeCells>
  <phoneticPr fontId="2"/>
  <pageMargins left="0.7" right="0.7" top="0.75" bottom="0.75" header="0.3" footer="0.3"/>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B636-F591-43BB-86EA-31F3148E42C0}">
  <sheetPr>
    <pageSetUpPr fitToPage="1"/>
  </sheetPr>
  <dimension ref="A1:G23"/>
  <sheetViews>
    <sheetView view="pageBreakPreview" topLeftCell="A13" zoomScaleNormal="100" zoomScaleSheetLayoutView="100" workbookViewId="0">
      <selection activeCell="B14" sqref="B14:B19"/>
    </sheetView>
  </sheetViews>
  <sheetFormatPr defaultRowHeight="19.5" customHeight="1" x14ac:dyDescent="0.15"/>
  <cols>
    <col min="1" max="1" width="3.125" style="79" customWidth="1"/>
    <col min="2" max="2" width="17.25" style="79" bestFit="1" customWidth="1"/>
    <col min="3" max="6" width="12.5" style="81" customWidth="1"/>
    <col min="7" max="7" width="18" style="81" customWidth="1"/>
    <col min="8" max="256" width="9" style="79"/>
    <col min="257" max="257" width="3.125" style="79" customWidth="1"/>
    <col min="258" max="258" width="18" style="79" customWidth="1"/>
    <col min="259" max="262" width="13.625" style="79" customWidth="1"/>
    <col min="263" max="263" width="19.125" style="79" customWidth="1"/>
    <col min="264" max="512" width="9" style="79"/>
    <col min="513" max="513" width="3.125" style="79" customWidth="1"/>
    <col min="514" max="514" width="18" style="79" customWidth="1"/>
    <col min="515" max="518" width="13.625" style="79" customWidth="1"/>
    <col min="519" max="519" width="19.125" style="79" customWidth="1"/>
    <col min="520" max="768" width="9" style="79"/>
    <col min="769" max="769" width="3.125" style="79" customWidth="1"/>
    <col min="770" max="770" width="18" style="79" customWidth="1"/>
    <col min="771" max="774" width="13.625" style="79" customWidth="1"/>
    <col min="775" max="775" width="19.125" style="79" customWidth="1"/>
    <col min="776" max="1024" width="9" style="79"/>
    <col min="1025" max="1025" width="3.125" style="79" customWidth="1"/>
    <col min="1026" max="1026" width="18" style="79" customWidth="1"/>
    <col min="1027" max="1030" width="13.625" style="79" customWidth="1"/>
    <col min="1031" max="1031" width="19.125" style="79" customWidth="1"/>
    <col min="1032" max="1280" width="9" style="79"/>
    <col min="1281" max="1281" width="3.125" style="79" customWidth="1"/>
    <col min="1282" max="1282" width="18" style="79" customWidth="1"/>
    <col min="1283" max="1286" width="13.625" style="79" customWidth="1"/>
    <col min="1287" max="1287" width="19.125" style="79" customWidth="1"/>
    <col min="1288" max="1536" width="9" style="79"/>
    <col min="1537" max="1537" width="3.125" style="79" customWidth="1"/>
    <col min="1538" max="1538" width="18" style="79" customWidth="1"/>
    <col min="1539" max="1542" width="13.625" style="79" customWidth="1"/>
    <col min="1543" max="1543" width="19.125" style="79" customWidth="1"/>
    <col min="1544" max="1792" width="9" style="79"/>
    <col min="1793" max="1793" width="3.125" style="79" customWidth="1"/>
    <col min="1794" max="1794" width="18" style="79" customWidth="1"/>
    <col min="1795" max="1798" width="13.625" style="79" customWidth="1"/>
    <col min="1799" max="1799" width="19.125" style="79" customWidth="1"/>
    <col min="1800" max="2048" width="9" style="79"/>
    <col min="2049" max="2049" width="3.125" style="79" customWidth="1"/>
    <col min="2050" max="2050" width="18" style="79" customWidth="1"/>
    <col min="2051" max="2054" width="13.625" style="79" customWidth="1"/>
    <col min="2055" max="2055" width="19.125" style="79" customWidth="1"/>
    <col min="2056" max="2304" width="9" style="79"/>
    <col min="2305" max="2305" width="3.125" style="79" customWidth="1"/>
    <col min="2306" max="2306" width="18" style="79" customWidth="1"/>
    <col min="2307" max="2310" width="13.625" style="79" customWidth="1"/>
    <col min="2311" max="2311" width="19.125" style="79" customWidth="1"/>
    <col min="2312" max="2560" width="9" style="79"/>
    <col min="2561" max="2561" width="3.125" style="79" customWidth="1"/>
    <col min="2562" max="2562" width="18" style="79" customWidth="1"/>
    <col min="2563" max="2566" width="13.625" style="79" customWidth="1"/>
    <col min="2567" max="2567" width="19.125" style="79" customWidth="1"/>
    <col min="2568" max="2816" width="9" style="79"/>
    <col min="2817" max="2817" width="3.125" style="79" customWidth="1"/>
    <col min="2818" max="2818" width="18" style="79" customWidth="1"/>
    <col min="2819" max="2822" width="13.625" style="79" customWidth="1"/>
    <col min="2823" max="2823" width="19.125" style="79" customWidth="1"/>
    <col min="2824" max="3072" width="9" style="79"/>
    <col min="3073" max="3073" width="3.125" style="79" customWidth="1"/>
    <col min="3074" max="3074" width="18" style="79" customWidth="1"/>
    <col min="3075" max="3078" width="13.625" style="79" customWidth="1"/>
    <col min="3079" max="3079" width="19.125" style="79" customWidth="1"/>
    <col min="3080" max="3328" width="9" style="79"/>
    <col min="3329" max="3329" width="3.125" style="79" customWidth="1"/>
    <col min="3330" max="3330" width="18" style="79" customWidth="1"/>
    <col min="3331" max="3334" width="13.625" style="79" customWidth="1"/>
    <col min="3335" max="3335" width="19.125" style="79" customWidth="1"/>
    <col min="3336" max="3584" width="9" style="79"/>
    <col min="3585" max="3585" width="3.125" style="79" customWidth="1"/>
    <col min="3586" max="3586" width="18" style="79" customWidth="1"/>
    <col min="3587" max="3590" width="13.625" style="79" customWidth="1"/>
    <col min="3591" max="3591" width="19.125" style="79" customWidth="1"/>
    <col min="3592" max="3840" width="9" style="79"/>
    <col min="3841" max="3841" width="3.125" style="79" customWidth="1"/>
    <col min="3842" max="3842" width="18" style="79" customWidth="1"/>
    <col min="3843" max="3846" width="13.625" style="79" customWidth="1"/>
    <col min="3847" max="3847" width="19.125" style="79" customWidth="1"/>
    <col min="3848" max="4096" width="9" style="79"/>
    <col min="4097" max="4097" width="3.125" style="79" customWidth="1"/>
    <col min="4098" max="4098" width="18" style="79" customWidth="1"/>
    <col min="4099" max="4102" width="13.625" style="79" customWidth="1"/>
    <col min="4103" max="4103" width="19.125" style="79" customWidth="1"/>
    <col min="4104" max="4352" width="9" style="79"/>
    <col min="4353" max="4353" width="3.125" style="79" customWidth="1"/>
    <col min="4354" max="4354" width="18" style="79" customWidth="1"/>
    <col min="4355" max="4358" width="13.625" style="79" customWidth="1"/>
    <col min="4359" max="4359" width="19.125" style="79" customWidth="1"/>
    <col min="4360" max="4608" width="9" style="79"/>
    <col min="4609" max="4609" width="3.125" style="79" customWidth="1"/>
    <col min="4610" max="4610" width="18" style="79" customWidth="1"/>
    <col min="4611" max="4614" width="13.625" style="79" customWidth="1"/>
    <col min="4615" max="4615" width="19.125" style="79" customWidth="1"/>
    <col min="4616" max="4864" width="9" style="79"/>
    <col min="4865" max="4865" width="3.125" style="79" customWidth="1"/>
    <col min="4866" max="4866" width="18" style="79" customWidth="1"/>
    <col min="4867" max="4870" width="13.625" style="79" customWidth="1"/>
    <col min="4871" max="4871" width="19.125" style="79" customWidth="1"/>
    <col min="4872" max="5120" width="9" style="79"/>
    <col min="5121" max="5121" width="3.125" style="79" customWidth="1"/>
    <col min="5122" max="5122" width="18" style="79" customWidth="1"/>
    <col min="5123" max="5126" width="13.625" style="79" customWidth="1"/>
    <col min="5127" max="5127" width="19.125" style="79" customWidth="1"/>
    <col min="5128" max="5376" width="9" style="79"/>
    <col min="5377" max="5377" width="3.125" style="79" customWidth="1"/>
    <col min="5378" max="5378" width="18" style="79" customWidth="1"/>
    <col min="5379" max="5382" width="13.625" style="79" customWidth="1"/>
    <col min="5383" max="5383" width="19.125" style="79" customWidth="1"/>
    <col min="5384" max="5632" width="9" style="79"/>
    <col min="5633" max="5633" width="3.125" style="79" customWidth="1"/>
    <col min="5634" max="5634" width="18" style="79" customWidth="1"/>
    <col min="5635" max="5638" width="13.625" style="79" customWidth="1"/>
    <col min="5639" max="5639" width="19.125" style="79" customWidth="1"/>
    <col min="5640" max="5888" width="9" style="79"/>
    <col min="5889" max="5889" width="3.125" style="79" customWidth="1"/>
    <col min="5890" max="5890" width="18" style="79" customWidth="1"/>
    <col min="5891" max="5894" width="13.625" style="79" customWidth="1"/>
    <col min="5895" max="5895" width="19.125" style="79" customWidth="1"/>
    <col min="5896" max="6144" width="9" style="79"/>
    <col min="6145" max="6145" width="3.125" style="79" customWidth="1"/>
    <col min="6146" max="6146" width="18" style="79" customWidth="1"/>
    <col min="6147" max="6150" width="13.625" style="79" customWidth="1"/>
    <col min="6151" max="6151" width="19.125" style="79" customWidth="1"/>
    <col min="6152" max="6400" width="9" style="79"/>
    <col min="6401" max="6401" width="3.125" style="79" customWidth="1"/>
    <col min="6402" max="6402" width="18" style="79" customWidth="1"/>
    <col min="6403" max="6406" width="13.625" style="79" customWidth="1"/>
    <col min="6407" max="6407" width="19.125" style="79" customWidth="1"/>
    <col min="6408" max="6656" width="9" style="79"/>
    <col min="6657" max="6657" width="3.125" style="79" customWidth="1"/>
    <col min="6658" max="6658" width="18" style="79" customWidth="1"/>
    <col min="6659" max="6662" width="13.625" style="79" customWidth="1"/>
    <col min="6663" max="6663" width="19.125" style="79" customWidth="1"/>
    <col min="6664" max="6912" width="9" style="79"/>
    <col min="6913" max="6913" width="3.125" style="79" customWidth="1"/>
    <col min="6914" max="6914" width="18" style="79" customWidth="1"/>
    <col min="6915" max="6918" width="13.625" style="79" customWidth="1"/>
    <col min="6919" max="6919" width="19.125" style="79" customWidth="1"/>
    <col min="6920" max="7168" width="9" style="79"/>
    <col min="7169" max="7169" width="3.125" style="79" customWidth="1"/>
    <col min="7170" max="7170" width="18" style="79" customWidth="1"/>
    <col min="7171" max="7174" width="13.625" style="79" customWidth="1"/>
    <col min="7175" max="7175" width="19.125" style="79" customWidth="1"/>
    <col min="7176" max="7424" width="9" style="79"/>
    <col min="7425" max="7425" width="3.125" style="79" customWidth="1"/>
    <col min="7426" max="7426" width="18" style="79" customWidth="1"/>
    <col min="7427" max="7430" width="13.625" style="79" customWidth="1"/>
    <col min="7431" max="7431" width="19.125" style="79" customWidth="1"/>
    <col min="7432" max="7680" width="9" style="79"/>
    <col min="7681" max="7681" width="3.125" style="79" customWidth="1"/>
    <col min="7682" max="7682" width="18" style="79" customWidth="1"/>
    <col min="7683" max="7686" width="13.625" style="79" customWidth="1"/>
    <col min="7687" max="7687" width="19.125" style="79" customWidth="1"/>
    <col min="7688" max="7936" width="9" style="79"/>
    <col min="7937" max="7937" width="3.125" style="79" customWidth="1"/>
    <col min="7938" max="7938" width="18" style="79" customWidth="1"/>
    <col min="7939" max="7942" width="13.625" style="79" customWidth="1"/>
    <col min="7943" max="7943" width="19.125" style="79" customWidth="1"/>
    <col min="7944" max="8192" width="9" style="79"/>
    <col min="8193" max="8193" width="3.125" style="79" customWidth="1"/>
    <col min="8194" max="8194" width="18" style="79" customWidth="1"/>
    <col min="8195" max="8198" width="13.625" style="79" customWidth="1"/>
    <col min="8199" max="8199" width="19.125" style="79" customWidth="1"/>
    <col min="8200" max="8448" width="9" style="79"/>
    <col min="8449" max="8449" width="3.125" style="79" customWidth="1"/>
    <col min="8450" max="8450" width="18" style="79" customWidth="1"/>
    <col min="8451" max="8454" width="13.625" style="79" customWidth="1"/>
    <col min="8455" max="8455" width="19.125" style="79" customWidth="1"/>
    <col min="8456" max="8704" width="9" style="79"/>
    <col min="8705" max="8705" width="3.125" style="79" customWidth="1"/>
    <col min="8706" max="8706" width="18" style="79" customWidth="1"/>
    <col min="8707" max="8710" width="13.625" style="79" customWidth="1"/>
    <col min="8711" max="8711" width="19.125" style="79" customWidth="1"/>
    <col min="8712" max="8960" width="9" style="79"/>
    <col min="8961" max="8961" width="3.125" style="79" customWidth="1"/>
    <col min="8962" max="8962" width="18" style="79" customWidth="1"/>
    <col min="8963" max="8966" width="13.625" style="79" customWidth="1"/>
    <col min="8967" max="8967" width="19.125" style="79" customWidth="1"/>
    <col min="8968" max="9216" width="9" style="79"/>
    <col min="9217" max="9217" width="3.125" style="79" customWidth="1"/>
    <col min="9218" max="9218" width="18" style="79" customWidth="1"/>
    <col min="9219" max="9222" width="13.625" style="79" customWidth="1"/>
    <col min="9223" max="9223" width="19.125" style="79" customWidth="1"/>
    <col min="9224" max="9472" width="9" style="79"/>
    <col min="9473" max="9473" width="3.125" style="79" customWidth="1"/>
    <col min="9474" max="9474" width="18" style="79" customWidth="1"/>
    <col min="9475" max="9478" width="13.625" style="79" customWidth="1"/>
    <col min="9479" max="9479" width="19.125" style="79" customWidth="1"/>
    <col min="9480" max="9728" width="9" style="79"/>
    <col min="9729" max="9729" width="3.125" style="79" customWidth="1"/>
    <col min="9730" max="9730" width="18" style="79" customWidth="1"/>
    <col min="9731" max="9734" width="13.625" style="79" customWidth="1"/>
    <col min="9735" max="9735" width="19.125" style="79" customWidth="1"/>
    <col min="9736" max="9984" width="9" style="79"/>
    <col min="9985" max="9985" width="3.125" style="79" customWidth="1"/>
    <col min="9986" max="9986" width="18" style="79" customWidth="1"/>
    <col min="9987" max="9990" width="13.625" style="79" customWidth="1"/>
    <col min="9991" max="9991" width="19.125" style="79" customWidth="1"/>
    <col min="9992" max="10240" width="9" style="79"/>
    <col min="10241" max="10241" width="3.125" style="79" customWidth="1"/>
    <col min="10242" max="10242" width="18" style="79" customWidth="1"/>
    <col min="10243" max="10246" width="13.625" style="79" customWidth="1"/>
    <col min="10247" max="10247" width="19.125" style="79" customWidth="1"/>
    <col min="10248" max="10496" width="9" style="79"/>
    <col min="10497" max="10497" width="3.125" style="79" customWidth="1"/>
    <col min="10498" max="10498" width="18" style="79" customWidth="1"/>
    <col min="10499" max="10502" width="13.625" style="79" customWidth="1"/>
    <col min="10503" max="10503" width="19.125" style="79" customWidth="1"/>
    <col min="10504" max="10752" width="9" style="79"/>
    <col min="10753" max="10753" width="3.125" style="79" customWidth="1"/>
    <col min="10754" max="10754" width="18" style="79" customWidth="1"/>
    <col min="10755" max="10758" width="13.625" style="79" customWidth="1"/>
    <col min="10759" max="10759" width="19.125" style="79" customWidth="1"/>
    <col min="10760" max="11008" width="9" style="79"/>
    <col min="11009" max="11009" width="3.125" style="79" customWidth="1"/>
    <col min="11010" max="11010" width="18" style="79" customWidth="1"/>
    <col min="11011" max="11014" width="13.625" style="79" customWidth="1"/>
    <col min="11015" max="11015" width="19.125" style="79" customWidth="1"/>
    <col min="11016" max="11264" width="9" style="79"/>
    <col min="11265" max="11265" width="3.125" style="79" customWidth="1"/>
    <col min="11266" max="11266" width="18" style="79" customWidth="1"/>
    <col min="11267" max="11270" width="13.625" style="79" customWidth="1"/>
    <col min="11271" max="11271" width="19.125" style="79" customWidth="1"/>
    <col min="11272" max="11520" width="9" style="79"/>
    <col min="11521" max="11521" width="3.125" style="79" customWidth="1"/>
    <col min="11522" max="11522" width="18" style="79" customWidth="1"/>
    <col min="11523" max="11526" width="13.625" style="79" customWidth="1"/>
    <col min="11527" max="11527" width="19.125" style="79" customWidth="1"/>
    <col min="11528" max="11776" width="9" style="79"/>
    <col min="11777" max="11777" width="3.125" style="79" customWidth="1"/>
    <col min="11778" max="11778" width="18" style="79" customWidth="1"/>
    <col min="11779" max="11782" width="13.625" style="79" customWidth="1"/>
    <col min="11783" max="11783" width="19.125" style="79" customWidth="1"/>
    <col min="11784" max="12032" width="9" style="79"/>
    <col min="12033" max="12033" width="3.125" style="79" customWidth="1"/>
    <col min="12034" max="12034" width="18" style="79" customWidth="1"/>
    <col min="12035" max="12038" width="13.625" style="79" customWidth="1"/>
    <col min="12039" max="12039" width="19.125" style="79" customWidth="1"/>
    <col min="12040" max="12288" width="9" style="79"/>
    <col min="12289" max="12289" width="3.125" style="79" customWidth="1"/>
    <col min="12290" max="12290" width="18" style="79" customWidth="1"/>
    <col min="12291" max="12294" width="13.625" style="79" customWidth="1"/>
    <col min="12295" max="12295" width="19.125" style="79" customWidth="1"/>
    <col min="12296" max="12544" width="9" style="79"/>
    <col min="12545" max="12545" width="3.125" style="79" customWidth="1"/>
    <col min="12546" max="12546" width="18" style="79" customWidth="1"/>
    <col min="12547" max="12550" width="13.625" style="79" customWidth="1"/>
    <col min="12551" max="12551" width="19.125" style="79" customWidth="1"/>
    <col min="12552" max="12800" width="9" style="79"/>
    <col min="12801" max="12801" width="3.125" style="79" customWidth="1"/>
    <col min="12802" max="12802" width="18" style="79" customWidth="1"/>
    <col min="12803" max="12806" width="13.625" style="79" customWidth="1"/>
    <col min="12807" max="12807" width="19.125" style="79" customWidth="1"/>
    <col min="12808" max="13056" width="9" style="79"/>
    <col min="13057" max="13057" width="3.125" style="79" customWidth="1"/>
    <col min="13058" max="13058" width="18" style="79" customWidth="1"/>
    <col min="13059" max="13062" width="13.625" style="79" customWidth="1"/>
    <col min="13063" max="13063" width="19.125" style="79" customWidth="1"/>
    <col min="13064" max="13312" width="9" style="79"/>
    <col min="13313" max="13313" width="3.125" style="79" customWidth="1"/>
    <col min="13314" max="13314" width="18" style="79" customWidth="1"/>
    <col min="13315" max="13318" width="13.625" style="79" customWidth="1"/>
    <col min="13319" max="13319" width="19.125" style="79" customWidth="1"/>
    <col min="13320" max="13568" width="9" style="79"/>
    <col min="13569" max="13569" width="3.125" style="79" customWidth="1"/>
    <col min="13570" max="13570" width="18" style="79" customWidth="1"/>
    <col min="13571" max="13574" width="13.625" style="79" customWidth="1"/>
    <col min="13575" max="13575" width="19.125" style="79" customWidth="1"/>
    <col min="13576" max="13824" width="9" style="79"/>
    <col min="13825" max="13825" width="3.125" style="79" customWidth="1"/>
    <col min="13826" max="13826" width="18" style="79" customWidth="1"/>
    <col min="13827" max="13830" width="13.625" style="79" customWidth="1"/>
    <col min="13831" max="13831" width="19.125" style="79" customWidth="1"/>
    <col min="13832" max="14080" width="9" style="79"/>
    <col min="14081" max="14081" width="3.125" style="79" customWidth="1"/>
    <col min="14082" max="14082" width="18" style="79" customWidth="1"/>
    <col min="14083" max="14086" width="13.625" style="79" customWidth="1"/>
    <col min="14087" max="14087" width="19.125" style="79" customWidth="1"/>
    <col min="14088" max="14336" width="9" style="79"/>
    <col min="14337" max="14337" width="3.125" style="79" customWidth="1"/>
    <col min="14338" max="14338" width="18" style="79" customWidth="1"/>
    <col min="14339" max="14342" width="13.625" style="79" customWidth="1"/>
    <col min="14343" max="14343" width="19.125" style="79" customWidth="1"/>
    <col min="14344" max="14592" width="9" style="79"/>
    <col min="14593" max="14593" width="3.125" style="79" customWidth="1"/>
    <col min="14594" max="14594" width="18" style="79" customWidth="1"/>
    <col min="14595" max="14598" width="13.625" style="79" customWidth="1"/>
    <col min="14599" max="14599" width="19.125" style="79" customWidth="1"/>
    <col min="14600" max="14848" width="9" style="79"/>
    <col min="14849" max="14849" width="3.125" style="79" customWidth="1"/>
    <col min="14850" max="14850" width="18" style="79" customWidth="1"/>
    <col min="14851" max="14854" width="13.625" style="79" customWidth="1"/>
    <col min="14855" max="14855" width="19.125" style="79" customWidth="1"/>
    <col min="14856" max="15104" width="9" style="79"/>
    <col min="15105" max="15105" width="3.125" style="79" customWidth="1"/>
    <col min="15106" max="15106" width="18" style="79" customWidth="1"/>
    <col min="15107" max="15110" width="13.625" style="79" customWidth="1"/>
    <col min="15111" max="15111" width="19.125" style="79" customWidth="1"/>
    <col min="15112" max="15360" width="9" style="79"/>
    <col min="15361" max="15361" width="3.125" style="79" customWidth="1"/>
    <col min="15362" max="15362" width="18" style="79" customWidth="1"/>
    <col min="15363" max="15366" width="13.625" style="79" customWidth="1"/>
    <col min="15367" max="15367" width="19.125" style="79" customWidth="1"/>
    <col min="15368" max="15616" width="9" style="79"/>
    <col min="15617" max="15617" width="3.125" style="79" customWidth="1"/>
    <col min="15618" max="15618" width="18" style="79" customWidth="1"/>
    <col min="15619" max="15622" width="13.625" style="79" customWidth="1"/>
    <col min="15623" max="15623" width="19.125" style="79" customWidth="1"/>
    <col min="15624" max="15872" width="9" style="79"/>
    <col min="15873" max="15873" width="3.125" style="79" customWidth="1"/>
    <col min="15874" max="15874" width="18" style="79" customWidth="1"/>
    <col min="15875" max="15878" width="13.625" style="79" customWidth="1"/>
    <col min="15879" max="15879" width="19.125" style="79" customWidth="1"/>
    <col min="15880" max="16128" width="9" style="79"/>
    <col min="16129" max="16129" width="3.125" style="79" customWidth="1"/>
    <col min="16130" max="16130" width="18" style="79" customWidth="1"/>
    <col min="16131" max="16134" width="13.625" style="79" customWidth="1"/>
    <col min="16135" max="16135" width="19.125" style="79" customWidth="1"/>
    <col min="16136" max="16384" width="9" style="79"/>
  </cols>
  <sheetData>
    <row r="1" spans="1:7" ht="17.25" x14ac:dyDescent="0.15">
      <c r="A1" s="76" t="s">
        <v>142</v>
      </c>
      <c r="B1" s="77"/>
    </row>
    <row r="2" spans="1:7" ht="19.5" customHeight="1" x14ac:dyDescent="0.15">
      <c r="A2" s="341" t="str">
        <f>"令和"&amp;かがみ!A7&amp;"年度積立金収支決算書"</f>
        <v>令和7年度積立金収支決算書</v>
      </c>
      <c r="B2" s="341"/>
      <c r="C2" s="341"/>
      <c r="D2" s="341"/>
      <c r="E2" s="341"/>
      <c r="F2" s="341"/>
      <c r="G2" s="341"/>
    </row>
    <row r="3" spans="1:7" ht="19.5" customHeight="1" x14ac:dyDescent="0.15">
      <c r="A3" s="80" t="s">
        <v>66</v>
      </c>
      <c r="G3" s="82" t="s">
        <v>112</v>
      </c>
    </row>
    <row r="4" spans="1:7" ht="13.5" x14ac:dyDescent="0.15">
      <c r="A4" s="327" t="s">
        <v>113</v>
      </c>
      <c r="B4" s="336"/>
      <c r="C4" s="331" t="s">
        <v>114</v>
      </c>
      <c r="D4" s="331" t="s">
        <v>69</v>
      </c>
      <c r="E4" s="320" t="s">
        <v>115</v>
      </c>
      <c r="F4" s="321"/>
      <c r="G4" s="331" t="s">
        <v>116</v>
      </c>
    </row>
    <row r="5" spans="1:7" ht="13.5" x14ac:dyDescent="0.15">
      <c r="A5" s="342"/>
      <c r="B5" s="343"/>
      <c r="C5" s="332"/>
      <c r="D5" s="332"/>
      <c r="E5" s="83" t="s">
        <v>117</v>
      </c>
      <c r="F5" s="83" t="s">
        <v>118</v>
      </c>
      <c r="G5" s="332"/>
    </row>
    <row r="6" spans="1:7" ht="27" customHeight="1" x14ac:dyDescent="0.15">
      <c r="A6" s="333" t="s">
        <v>129</v>
      </c>
      <c r="B6" s="334"/>
      <c r="C6" s="124"/>
      <c r="D6" s="124"/>
      <c r="E6" s="103">
        <f>IF(D6-C6&gt;0,D6-C6,0)</f>
        <v>0</v>
      </c>
      <c r="F6" s="103">
        <f>IF(C6-D6&gt;0,C6-D6,0)</f>
        <v>0</v>
      </c>
      <c r="G6" s="177"/>
    </row>
    <row r="7" spans="1:7" ht="27" customHeight="1" thickBot="1" x14ac:dyDescent="0.2">
      <c r="A7" s="335" t="s">
        <v>120</v>
      </c>
      <c r="B7" s="336"/>
      <c r="C7" s="125"/>
      <c r="D7" s="125"/>
      <c r="E7" s="101">
        <f>IF(D7-C7&gt;0,D7-C7,0)</f>
        <v>0</v>
      </c>
      <c r="F7" s="101">
        <f>IF(C7-D7&gt;0,C7-D7,0)</f>
        <v>0</v>
      </c>
      <c r="G7" s="176"/>
    </row>
    <row r="8" spans="1:7" ht="24" customHeight="1" thickTop="1" x14ac:dyDescent="0.15">
      <c r="A8" s="329" t="s">
        <v>121</v>
      </c>
      <c r="B8" s="337"/>
      <c r="C8" s="99">
        <f>SUM(C6:C7)</f>
        <v>0</v>
      </c>
      <c r="D8" s="99">
        <f>SUM(D6:D7)</f>
        <v>0</v>
      </c>
      <c r="E8" s="99">
        <f>IF(E6+E7&gt;F6+F7,(E6+E7)-(F6+F7),0)</f>
        <v>0</v>
      </c>
      <c r="F8" s="99">
        <f>IF(F6+F7&gt;E6+E7,(F6+F7)-(E6+E7),0)</f>
        <v>0</v>
      </c>
      <c r="G8" s="84"/>
    </row>
    <row r="9" spans="1:7" ht="13.5" x14ac:dyDescent="0.15">
      <c r="A9" s="85"/>
    </row>
    <row r="10" spans="1:7" ht="19.5" customHeight="1" x14ac:dyDescent="0.15">
      <c r="A10" s="80" t="s">
        <v>75</v>
      </c>
      <c r="G10" s="82" t="s">
        <v>112</v>
      </c>
    </row>
    <row r="11" spans="1:7" ht="13.5" customHeight="1" x14ac:dyDescent="0.15">
      <c r="A11" s="327" t="s">
        <v>113</v>
      </c>
      <c r="B11" s="338"/>
      <c r="C11" s="331" t="s">
        <v>114</v>
      </c>
      <c r="D11" s="331" t="s">
        <v>69</v>
      </c>
      <c r="E11" s="320" t="s">
        <v>115</v>
      </c>
      <c r="F11" s="321"/>
      <c r="G11" s="322" t="s">
        <v>122</v>
      </c>
    </row>
    <row r="12" spans="1:7" ht="13.5" x14ac:dyDescent="0.15">
      <c r="A12" s="339"/>
      <c r="B12" s="340"/>
      <c r="C12" s="332"/>
      <c r="D12" s="332"/>
      <c r="E12" s="83" t="s">
        <v>117</v>
      </c>
      <c r="F12" s="83" t="s">
        <v>118</v>
      </c>
      <c r="G12" s="323"/>
    </row>
    <row r="13" spans="1:7" ht="24" customHeight="1" x14ac:dyDescent="0.15">
      <c r="A13" s="327" t="s">
        <v>76</v>
      </c>
      <c r="B13" s="328"/>
      <c r="C13" s="182"/>
      <c r="D13" s="183"/>
      <c r="E13" s="131">
        <f t="shared" ref="E13" si="0">IF(D13&gt;C13,D13-C13,0)</f>
        <v>0</v>
      </c>
      <c r="F13" s="131">
        <f t="shared" ref="F13" si="1">IF(C13&gt;D13,C13-D13,0)</f>
        <v>0</v>
      </c>
      <c r="G13" s="184"/>
    </row>
    <row r="14" spans="1:7" ht="75" customHeight="1" x14ac:dyDescent="0.15">
      <c r="A14" s="324" t="s">
        <v>123</v>
      </c>
      <c r="B14" s="86" t="s">
        <v>186</v>
      </c>
      <c r="C14" s="126"/>
      <c r="D14" s="126"/>
      <c r="E14" s="101">
        <f>IF(D14&gt;C14,D14-C14,0)</f>
        <v>0</v>
      </c>
      <c r="F14" s="101">
        <f>IF(C14&gt;D14,C14-D14,0)</f>
        <v>0</v>
      </c>
      <c r="G14" s="127"/>
    </row>
    <row r="15" spans="1:7" ht="75" customHeight="1" x14ac:dyDescent="0.15">
      <c r="A15" s="325"/>
      <c r="B15" s="87" t="s">
        <v>187</v>
      </c>
      <c r="C15" s="128"/>
      <c r="D15" s="128"/>
      <c r="E15" s="129">
        <f t="shared" ref="E15" si="2">IF(D15&gt;C15,D15-C15,0)</f>
        <v>0</v>
      </c>
      <c r="F15" s="129">
        <f t="shared" ref="F15" si="3">IF(C15&gt;D15,C15-D15,0)</f>
        <v>0</v>
      </c>
      <c r="G15" s="130"/>
    </row>
    <row r="16" spans="1:7" ht="75" customHeight="1" x14ac:dyDescent="0.15">
      <c r="A16" s="325"/>
      <c r="B16" s="87" t="s">
        <v>188</v>
      </c>
      <c r="C16" s="128"/>
      <c r="D16" s="128"/>
      <c r="E16" s="129"/>
      <c r="F16" s="129"/>
      <c r="G16" s="130"/>
    </row>
    <row r="17" spans="1:7" ht="75" customHeight="1" x14ac:dyDescent="0.15">
      <c r="A17" s="325"/>
      <c r="B17" s="88" t="s">
        <v>189</v>
      </c>
      <c r="C17" s="128"/>
      <c r="D17" s="128"/>
      <c r="E17" s="129"/>
      <c r="F17" s="129"/>
      <c r="G17" s="130"/>
    </row>
    <row r="18" spans="1:7" ht="75" customHeight="1" x14ac:dyDescent="0.15">
      <c r="A18" s="325"/>
      <c r="B18" s="88" t="s">
        <v>190</v>
      </c>
      <c r="C18" s="128"/>
      <c r="D18" s="128"/>
      <c r="E18" s="129"/>
      <c r="F18" s="129"/>
      <c r="G18" s="130"/>
    </row>
    <row r="19" spans="1:7" ht="75" customHeight="1" x14ac:dyDescent="0.15">
      <c r="A19" s="325"/>
      <c r="B19" s="185" t="s">
        <v>12</v>
      </c>
      <c r="C19" s="128"/>
      <c r="D19" s="128"/>
      <c r="E19" s="129"/>
      <c r="F19" s="129"/>
      <c r="G19" s="130"/>
    </row>
    <row r="20" spans="1:7" ht="24" customHeight="1" thickBot="1" x14ac:dyDescent="0.2">
      <c r="A20" s="326"/>
      <c r="B20" s="89" t="s">
        <v>124</v>
      </c>
      <c r="C20" s="100">
        <f>SUM(C14:C19)</f>
        <v>0</v>
      </c>
      <c r="D20" s="131">
        <f>SUM(D14:D19)</f>
        <v>0</v>
      </c>
      <c r="E20" s="100">
        <f>IF(SUM(E14:E19)&gt;SUM(F14:F19),SUM(E14:E19)-SUM(F14:F19),0)</f>
        <v>0</v>
      </c>
      <c r="F20" s="100">
        <f>IF(SUM(F14:F19)&gt;SUM(E14:E19),SUM(F14:F19)-SUM(E14:E19),0)</f>
        <v>0</v>
      </c>
      <c r="G20" s="98"/>
    </row>
    <row r="21" spans="1:7" ht="51" customHeight="1" thickTop="1" x14ac:dyDescent="0.15">
      <c r="A21" s="350" t="s">
        <v>125</v>
      </c>
      <c r="B21" s="351"/>
      <c r="C21" s="102">
        <f>C20+C13</f>
        <v>0</v>
      </c>
      <c r="D21" s="102">
        <f>D20+D13</f>
        <v>0</v>
      </c>
      <c r="E21" s="102">
        <f>IF(E20+E13&gt;F20+F13,(E20+E13)-(F20+F13),0)</f>
        <v>0</v>
      </c>
      <c r="F21" s="102">
        <f>IF(F20+F13&gt;E20+E13,(F20+F13)-(E20+E13),0)</f>
        <v>0</v>
      </c>
      <c r="G21" s="91"/>
    </row>
    <row r="22" spans="1:7" ht="24" customHeight="1" x14ac:dyDescent="0.15">
      <c r="A22" s="333" t="s">
        <v>160</v>
      </c>
      <c r="B22" s="344"/>
      <c r="C22" s="344"/>
      <c r="D22" s="345"/>
      <c r="E22" s="346">
        <f>D8-D21</f>
        <v>0</v>
      </c>
      <c r="F22" s="347"/>
      <c r="G22" s="348"/>
    </row>
    <row r="23" spans="1:7" ht="19.5" customHeight="1" x14ac:dyDescent="0.15">
      <c r="A23" s="349"/>
      <c r="B23" s="349"/>
      <c r="C23" s="349"/>
      <c r="D23" s="349"/>
      <c r="E23" s="349"/>
      <c r="F23" s="349"/>
      <c r="G23" s="349"/>
    </row>
  </sheetData>
  <mergeCells count="20">
    <mergeCell ref="A2:G2"/>
    <mergeCell ref="A4:B5"/>
    <mergeCell ref="C4:C5"/>
    <mergeCell ref="D4:D5"/>
    <mergeCell ref="E4:F4"/>
    <mergeCell ref="G4:G5"/>
    <mergeCell ref="A6:B6"/>
    <mergeCell ref="A7:B7"/>
    <mergeCell ref="A8:B8"/>
    <mergeCell ref="A11:B12"/>
    <mergeCell ref="C11:C12"/>
    <mergeCell ref="A22:D22"/>
    <mergeCell ref="E22:G22"/>
    <mergeCell ref="A23:G23"/>
    <mergeCell ref="E11:F11"/>
    <mergeCell ref="G11:G12"/>
    <mergeCell ref="A14:A20"/>
    <mergeCell ref="A13:B13"/>
    <mergeCell ref="A21:B21"/>
    <mergeCell ref="D11:D12"/>
  </mergeCells>
  <phoneticPr fontId="2"/>
  <pageMargins left="0.7" right="0.7" top="0.75" bottom="0.75" header="0.3" footer="0.3"/>
  <pageSetup paperSize="9"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E6BD8-8483-4CBE-A0D7-CFDFABA7B632}">
  <sheetPr>
    <pageSetUpPr fitToPage="1"/>
  </sheetPr>
  <dimension ref="B1:N44"/>
  <sheetViews>
    <sheetView showGridLines="0" view="pageBreakPreview" zoomScaleSheetLayoutView="100" workbookViewId="0">
      <selection activeCell="B4" sqref="B4"/>
    </sheetView>
  </sheetViews>
  <sheetFormatPr defaultColWidth="9" defaultRowHeight="20.100000000000001" customHeight="1" x14ac:dyDescent="0.15"/>
  <cols>
    <col min="1" max="1" width="1.75" style="114" customWidth="1"/>
    <col min="2" max="2" width="17.5" style="114" customWidth="1"/>
    <col min="3" max="3" width="5" style="114" customWidth="1"/>
    <col min="4" max="4" width="12.5" style="114" customWidth="1"/>
    <col min="5" max="5" width="10" style="114" customWidth="1"/>
    <col min="6" max="6" width="12.625" style="114" customWidth="1"/>
    <col min="7" max="8" width="10" style="114" customWidth="1"/>
    <col min="9" max="9" width="12.5" style="114" customWidth="1"/>
    <col min="10" max="10" width="1.625" style="114" customWidth="1"/>
    <col min="11" max="16384" width="9" style="114"/>
  </cols>
  <sheetData>
    <row r="1" spans="2:14" ht="21.95" customHeight="1" x14ac:dyDescent="0.15">
      <c r="H1" s="110" t="s">
        <v>143</v>
      </c>
      <c r="I1" s="110"/>
    </row>
    <row r="2" spans="2:14" ht="21.95" customHeight="1" x14ac:dyDescent="0.15">
      <c r="H2" s="111"/>
      <c r="I2" s="115"/>
    </row>
    <row r="3" spans="2:14" ht="21.95" customHeight="1" x14ac:dyDescent="0.2">
      <c r="B3" s="352" t="s">
        <v>161</v>
      </c>
      <c r="C3" s="352"/>
      <c r="D3" s="352"/>
      <c r="E3" s="352"/>
      <c r="F3" s="352"/>
      <c r="G3" s="352"/>
      <c r="H3" s="352"/>
      <c r="I3" s="352"/>
      <c r="J3" s="112"/>
      <c r="K3" s="112"/>
      <c r="L3" s="112"/>
      <c r="M3" s="112"/>
      <c r="N3" s="112"/>
    </row>
    <row r="4" spans="2:14" ht="21.95" customHeight="1" x14ac:dyDescent="0.2">
      <c r="B4" s="113"/>
      <c r="C4" s="113"/>
      <c r="D4" s="113"/>
      <c r="E4" s="113"/>
      <c r="F4" s="113"/>
      <c r="G4" s="113"/>
      <c r="H4" s="111"/>
      <c r="I4" s="115"/>
      <c r="J4" s="112"/>
      <c r="K4" s="112"/>
      <c r="L4" s="112"/>
      <c r="M4" s="112"/>
      <c r="N4" s="112"/>
    </row>
    <row r="5" spans="2:14" ht="14.25" x14ac:dyDescent="0.15">
      <c r="F5" s="116" t="s">
        <v>150</v>
      </c>
      <c r="G5" s="357" t="str">
        <f>かがみ!K5&amp;" 集落協定"</f>
        <v xml:space="preserve"> 集落協定</v>
      </c>
      <c r="H5" s="357"/>
      <c r="I5" s="357"/>
    </row>
    <row r="6" spans="2:14" ht="21.95" customHeight="1" x14ac:dyDescent="0.15"/>
    <row r="7" spans="2:14" ht="13.5" x14ac:dyDescent="0.15">
      <c r="B7" s="353" t="s">
        <v>144</v>
      </c>
      <c r="C7" s="353"/>
      <c r="D7" s="353"/>
      <c r="E7" s="353"/>
      <c r="F7" s="353"/>
      <c r="G7" s="353"/>
      <c r="H7" s="353"/>
      <c r="I7" s="353"/>
    </row>
    <row r="8" spans="2:14" ht="27" customHeight="1" x14ac:dyDescent="0.15">
      <c r="B8" s="117" t="s">
        <v>152</v>
      </c>
      <c r="C8" s="354" t="s">
        <v>155</v>
      </c>
      <c r="D8" s="355"/>
      <c r="E8" s="355"/>
      <c r="F8" s="355"/>
      <c r="G8" s="356"/>
      <c r="H8" s="117" t="s">
        <v>145</v>
      </c>
      <c r="I8" s="117" t="s">
        <v>70</v>
      </c>
    </row>
    <row r="9" spans="2:14" ht="45" customHeight="1" x14ac:dyDescent="0.15">
      <c r="B9" s="117" t="s">
        <v>153</v>
      </c>
      <c r="C9" s="358" t="s">
        <v>154</v>
      </c>
      <c r="D9" s="359"/>
      <c r="E9" s="173" t="s">
        <v>146</v>
      </c>
      <c r="F9" s="360" t="s">
        <v>154</v>
      </c>
      <c r="G9" s="360"/>
      <c r="H9" s="118" t="str">
        <f>IFERROR((F9-C9)*24,"　　時間")</f>
        <v>　　時間</v>
      </c>
      <c r="I9" s="119"/>
    </row>
    <row r="10" spans="2:14" ht="18" customHeight="1" x14ac:dyDescent="0.15"/>
    <row r="11" spans="2:14" ht="13.5" x14ac:dyDescent="0.15">
      <c r="B11" s="120" t="s">
        <v>147</v>
      </c>
      <c r="C11" s="120"/>
    </row>
    <row r="12" spans="2:14" ht="21.95" customHeight="1" x14ac:dyDescent="0.15">
      <c r="B12" s="363"/>
      <c r="C12" s="364"/>
      <c r="D12" s="364"/>
      <c r="E12" s="364"/>
      <c r="F12" s="364"/>
      <c r="G12" s="364"/>
      <c r="H12" s="364"/>
      <c r="I12" s="365"/>
    </row>
    <row r="13" spans="2:14" ht="21.95" customHeight="1" x14ac:dyDescent="0.15">
      <c r="B13" s="366"/>
      <c r="C13" s="367"/>
      <c r="D13" s="367"/>
      <c r="E13" s="367"/>
      <c r="F13" s="367"/>
      <c r="G13" s="367"/>
      <c r="H13" s="367"/>
      <c r="I13" s="368"/>
    </row>
    <row r="14" spans="2:14" ht="21.95" customHeight="1" x14ac:dyDescent="0.15">
      <c r="B14" s="366"/>
      <c r="C14" s="367"/>
      <c r="D14" s="367"/>
      <c r="E14" s="367"/>
      <c r="F14" s="367"/>
      <c r="G14" s="367"/>
      <c r="H14" s="367"/>
      <c r="I14" s="368"/>
    </row>
    <row r="15" spans="2:14" ht="21.95" customHeight="1" x14ac:dyDescent="0.15">
      <c r="B15" s="366"/>
      <c r="C15" s="367"/>
      <c r="D15" s="367"/>
      <c r="E15" s="367"/>
      <c r="F15" s="367"/>
      <c r="G15" s="367"/>
      <c r="H15" s="367"/>
      <c r="I15" s="368"/>
    </row>
    <row r="16" spans="2:14" ht="22.5" customHeight="1" x14ac:dyDescent="0.15">
      <c r="B16" s="369"/>
      <c r="C16" s="370"/>
      <c r="D16" s="370"/>
      <c r="E16" s="370"/>
      <c r="F16" s="370"/>
      <c r="G16" s="370"/>
      <c r="H16" s="370"/>
      <c r="I16" s="371"/>
    </row>
    <row r="17" spans="2:9" ht="18" customHeight="1" x14ac:dyDescent="0.15">
      <c r="D17" s="121"/>
      <c r="E17" s="122"/>
      <c r="F17" s="122"/>
      <c r="G17" s="122"/>
      <c r="H17" s="122"/>
      <c r="I17" s="122"/>
    </row>
    <row r="18" spans="2:9" ht="13.5" x14ac:dyDescent="0.15">
      <c r="B18" s="120" t="s">
        <v>148</v>
      </c>
    </row>
    <row r="19" spans="2:9" ht="21.95" customHeight="1" x14ac:dyDescent="0.15">
      <c r="B19" s="389" t="s">
        <v>151</v>
      </c>
      <c r="C19" s="372"/>
      <c r="D19" s="372" t="s">
        <v>151</v>
      </c>
      <c r="E19" s="372"/>
      <c r="F19" s="372" t="s">
        <v>151</v>
      </c>
      <c r="G19" s="372"/>
      <c r="H19" s="372" t="s">
        <v>151</v>
      </c>
      <c r="I19" s="373"/>
    </row>
    <row r="20" spans="2:9" ht="21.95" customHeight="1" x14ac:dyDescent="0.15">
      <c r="B20" s="392"/>
      <c r="C20" s="393"/>
      <c r="D20" s="374"/>
      <c r="E20" s="374"/>
      <c r="F20" s="374"/>
      <c r="G20" s="374"/>
      <c r="H20" s="374"/>
      <c r="I20" s="375"/>
    </row>
    <row r="21" spans="2:9" ht="21.95" customHeight="1" x14ac:dyDescent="0.15">
      <c r="B21" s="394"/>
      <c r="C21" s="395"/>
      <c r="D21" s="361"/>
      <c r="E21" s="361"/>
      <c r="F21" s="361"/>
      <c r="G21" s="361"/>
      <c r="H21" s="361"/>
      <c r="I21" s="362"/>
    </row>
    <row r="22" spans="2:9" ht="21.95" customHeight="1" x14ac:dyDescent="0.15">
      <c r="B22" s="394"/>
      <c r="C22" s="395"/>
      <c r="D22" s="361"/>
      <c r="E22" s="361"/>
      <c r="F22" s="361"/>
      <c r="G22" s="361"/>
      <c r="H22" s="361"/>
      <c r="I22" s="362"/>
    </row>
    <row r="23" spans="2:9" ht="21.95" customHeight="1" x14ac:dyDescent="0.15">
      <c r="B23" s="394"/>
      <c r="C23" s="395"/>
      <c r="D23" s="361"/>
      <c r="E23" s="361"/>
      <c r="F23" s="361"/>
      <c r="G23" s="361"/>
      <c r="H23" s="361"/>
      <c r="I23" s="362"/>
    </row>
    <row r="24" spans="2:9" ht="21.95" customHeight="1" x14ac:dyDescent="0.15">
      <c r="B24" s="378"/>
      <c r="C24" s="361"/>
      <c r="D24" s="361"/>
      <c r="E24" s="361"/>
      <c r="F24" s="376"/>
      <c r="G24" s="376"/>
      <c r="H24" s="376"/>
      <c r="I24" s="377"/>
    </row>
    <row r="25" spans="2:9" ht="21.95" customHeight="1" x14ac:dyDescent="0.15">
      <c r="B25" s="388"/>
      <c r="C25" s="376"/>
      <c r="D25" s="376"/>
      <c r="E25" s="377"/>
      <c r="F25" s="389" t="s">
        <v>137</v>
      </c>
      <c r="G25" s="372"/>
      <c r="H25" s="390">
        <f>COUNTA(B20:E25)+COUNTA(F20:I24)</f>
        <v>0</v>
      </c>
      <c r="I25" s="391"/>
    </row>
    <row r="26" spans="2:9" ht="18" customHeight="1" x14ac:dyDescent="0.15">
      <c r="B26" s="123"/>
      <c r="C26" s="123"/>
      <c r="D26" s="123"/>
      <c r="E26" s="123"/>
      <c r="F26" s="123"/>
      <c r="G26" s="123"/>
      <c r="H26" s="123"/>
      <c r="I26" s="123"/>
    </row>
    <row r="27" spans="2:9" ht="21.95" customHeight="1" thickBot="1" x14ac:dyDescent="0.2">
      <c r="B27" s="120" t="s">
        <v>149</v>
      </c>
      <c r="C27" s="120"/>
    </row>
    <row r="28" spans="2:9" ht="18" customHeight="1" x14ac:dyDescent="0.15">
      <c r="B28" s="379"/>
      <c r="C28" s="380"/>
      <c r="D28" s="380"/>
      <c r="E28" s="380"/>
      <c r="F28" s="380"/>
      <c r="G28" s="380"/>
      <c r="H28" s="380"/>
      <c r="I28" s="381"/>
    </row>
    <row r="29" spans="2:9" ht="18" customHeight="1" x14ac:dyDescent="0.15">
      <c r="B29" s="382"/>
      <c r="C29" s="383"/>
      <c r="D29" s="383"/>
      <c r="E29" s="383"/>
      <c r="F29" s="383"/>
      <c r="G29" s="383"/>
      <c r="H29" s="383"/>
      <c r="I29" s="384"/>
    </row>
    <row r="30" spans="2:9" ht="18" customHeight="1" x14ac:dyDescent="0.15">
      <c r="B30" s="382"/>
      <c r="C30" s="383"/>
      <c r="D30" s="383"/>
      <c r="E30" s="383"/>
      <c r="F30" s="383"/>
      <c r="G30" s="383"/>
      <c r="H30" s="383"/>
      <c r="I30" s="384"/>
    </row>
    <row r="31" spans="2:9" ht="18" customHeight="1" x14ac:dyDescent="0.15">
      <c r="B31" s="382"/>
      <c r="C31" s="383"/>
      <c r="D31" s="383"/>
      <c r="E31" s="383"/>
      <c r="F31" s="383"/>
      <c r="G31" s="383"/>
      <c r="H31" s="383"/>
      <c r="I31" s="384"/>
    </row>
    <row r="32" spans="2:9" ht="18" customHeight="1" x14ac:dyDescent="0.15">
      <c r="B32" s="382"/>
      <c r="C32" s="383"/>
      <c r="D32" s="383"/>
      <c r="E32" s="383"/>
      <c r="F32" s="383"/>
      <c r="G32" s="383"/>
      <c r="H32" s="383"/>
      <c r="I32" s="384"/>
    </row>
    <row r="33" spans="2:9" ht="18" customHeight="1" x14ac:dyDescent="0.15">
      <c r="B33" s="382"/>
      <c r="C33" s="383"/>
      <c r="D33" s="383"/>
      <c r="E33" s="383"/>
      <c r="F33" s="383"/>
      <c r="G33" s="383"/>
      <c r="H33" s="383"/>
      <c r="I33" s="384"/>
    </row>
    <row r="34" spans="2:9" ht="18" customHeight="1" x14ac:dyDescent="0.15">
      <c r="B34" s="382"/>
      <c r="C34" s="383"/>
      <c r="D34" s="383"/>
      <c r="E34" s="383"/>
      <c r="F34" s="383"/>
      <c r="G34" s="383"/>
      <c r="H34" s="383"/>
      <c r="I34" s="384"/>
    </row>
    <row r="35" spans="2:9" ht="18" customHeight="1" x14ac:dyDescent="0.15">
      <c r="B35" s="382"/>
      <c r="C35" s="383"/>
      <c r="D35" s="383"/>
      <c r="E35" s="383"/>
      <c r="F35" s="383"/>
      <c r="G35" s="383"/>
      <c r="H35" s="383"/>
      <c r="I35" s="384"/>
    </row>
    <row r="36" spans="2:9" ht="18" customHeight="1" x14ac:dyDescent="0.15">
      <c r="B36" s="382"/>
      <c r="C36" s="383"/>
      <c r="D36" s="383"/>
      <c r="E36" s="383"/>
      <c r="F36" s="383"/>
      <c r="G36" s="383"/>
      <c r="H36" s="383"/>
      <c r="I36" s="384"/>
    </row>
    <row r="37" spans="2:9" ht="18" customHeight="1" x14ac:dyDescent="0.15">
      <c r="B37" s="382"/>
      <c r="C37" s="383"/>
      <c r="D37" s="383"/>
      <c r="E37" s="383"/>
      <c r="F37" s="383"/>
      <c r="G37" s="383"/>
      <c r="H37" s="383"/>
      <c r="I37" s="384"/>
    </row>
    <row r="38" spans="2:9" ht="18" customHeight="1" x14ac:dyDescent="0.15">
      <c r="B38" s="382"/>
      <c r="C38" s="383"/>
      <c r="D38" s="383"/>
      <c r="E38" s="383"/>
      <c r="F38" s="383"/>
      <c r="G38" s="383"/>
      <c r="H38" s="383"/>
      <c r="I38" s="384"/>
    </row>
    <row r="39" spans="2:9" ht="18" customHeight="1" x14ac:dyDescent="0.15">
      <c r="B39" s="382"/>
      <c r="C39" s="383"/>
      <c r="D39" s="383"/>
      <c r="E39" s="383"/>
      <c r="F39" s="383"/>
      <c r="G39" s="383"/>
      <c r="H39" s="383"/>
      <c r="I39" s="384"/>
    </row>
    <row r="40" spans="2:9" ht="18" customHeight="1" x14ac:dyDescent="0.15">
      <c r="B40" s="382"/>
      <c r="C40" s="383"/>
      <c r="D40" s="383"/>
      <c r="E40" s="383"/>
      <c r="F40" s="383"/>
      <c r="G40" s="383"/>
      <c r="H40" s="383"/>
      <c r="I40" s="384"/>
    </row>
    <row r="41" spans="2:9" ht="18" customHeight="1" x14ac:dyDescent="0.15">
      <c r="B41" s="382"/>
      <c r="C41" s="383"/>
      <c r="D41" s="383"/>
      <c r="E41" s="383"/>
      <c r="F41" s="383"/>
      <c r="G41" s="383"/>
      <c r="H41" s="383"/>
      <c r="I41" s="384"/>
    </row>
    <row r="42" spans="2:9" ht="18" customHeight="1" x14ac:dyDescent="0.15">
      <c r="B42" s="382"/>
      <c r="C42" s="383"/>
      <c r="D42" s="383"/>
      <c r="E42" s="383"/>
      <c r="F42" s="383"/>
      <c r="G42" s="383"/>
      <c r="H42" s="383"/>
      <c r="I42" s="384"/>
    </row>
    <row r="43" spans="2:9" ht="18" customHeight="1" x14ac:dyDescent="0.15">
      <c r="B43" s="382"/>
      <c r="C43" s="383"/>
      <c r="D43" s="383"/>
      <c r="E43" s="383"/>
      <c r="F43" s="383"/>
      <c r="G43" s="383"/>
      <c r="H43" s="383"/>
      <c r="I43" s="384"/>
    </row>
    <row r="44" spans="2:9" ht="18" customHeight="1" thickBot="1" x14ac:dyDescent="0.2">
      <c r="B44" s="385"/>
      <c r="C44" s="386"/>
      <c r="D44" s="386"/>
      <c r="E44" s="386"/>
      <c r="F44" s="386"/>
      <c r="G44" s="386"/>
      <c r="H44" s="386"/>
      <c r="I44" s="387"/>
    </row>
  </sheetData>
  <mergeCells count="36">
    <mergeCell ref="B28:I44"/>
    <mergeCell ref="B25:C25"/>
    <mergeCell ref="D19:E19"/>
    <mergeCell ref="D20:E20"/>
    <mergeCell ref="D21:E21"/>
    <mergeCell ref="D22:E22"/>
    <mergeCell ref="D23:E23"/>
    <mergeCell ref="D24:E24"/>
    <mergeCell ref="D25:E25"/>
    <mergeCell ref="F25:G25"/>
    <mergeCell ref="H25:I25"/>
    <mergeCell ref="B19:C19"/>
    <mergeCell ref="B20:C20"/>
    <mergeCell ref="B21:C21"/>
    <mergeCell ref="B22:C22"/>
    <mergeCell ref="B23:C23"/>
    <mergeCell ref="F23:G23"/>
    <mergeCell ref="H23:I23"/>
    <mergeCell ref="F24:G24"/>
    <mergeCell ref="H24:I24"/>
    <mergeCell ref="B24:C24"/>
    <mergeCell ref="F21:G21"/>
    <mergeCell ref="H21:I21"/>
    <mergeCell ref="F22:G22"/>
    <mergeCell ref="H22:I22"/>
    <mergeCell ref="B12:I16"/>
    <mergeCell ref="F19:G19"/>
    <mergeCell ref="H19:I19"/>
    <mergeCell ref="F20:G20"/>
    <mergeCell ref="H20:I20"/>
    <mergeCell ref="B3:I3"/>
    <mergeCell ref="B7:I7"/>
    <mergeCell ref="C8:G8"/>
    <mergeCell ref="G5:I5"/>
    <mergeCell ref="C9:D9"/>
    <mergeCell ref="F9:G9"/>
  </mergeCells>
  <phoneticPr fontId="2"/>
  <printOptions horizontalCentered="1"/>
  <pageMargins left="0.7" right="0.7" top="0.75" bottom="0.75" header="0.3" footer="0.3"/>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かがみ</vt:lpstr>
      <vt:lpstr>別紙1_事業報告書</vt:lpstr>
      <vt:lpstr>別紙2_決算書 </vt:lpstr>
      <vt:lpstr>別紙2-1_共同取組内訳</vt:lpstr>
      <vt:lpstr>別紙3_繰越金決算書</vt:lpstr>
      <vt:lpstr>別紙4_積立金決算書</vt:lpstr>
      <vt:lpstr>様式例_作業日誌</vt:lpstr>
      <vt:lpstr>かがみ!Print_Area</vt:lpstr>
      <vt:lpstr>別紙1_事業報告書!Print_Area</vt:lpstr>
      <vt:lpstr>'別紙2-1_共同取組内訳'!Print_Area</vt:lpstr>
      <vt:lpstr>別紙3_繰越金決算書!Print_Area</vt:lpstr>
      <vt:lpstr>別紙4_積立金決算書!Print_Area</vt:lpstr>
      <vt:lpstr>様式例_作業日誌!Print_Area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naoki hosokawa</dc:creator>
  <cp:keywords/>
  <dc:description/>
  <cp:lastModifiedBy>塚田 尚矢</cp:lastModifiedBy>
  <cp:revision>1</cp:revision>
  <cp:lastPrinted>2025-03-14T00:54:16Z</cp:lastPrinted>
  <dcterms:created xsi:type="dcterms:W3CDTF">2000-10-19T04:20:43Z</dcterms:created>
  <dcterms:modified xsi:type="dcterms:W3CDTF">2026-03-02T10:41:23Z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1041-10.8.0.5727</vt:lpwstr>
  </property>
</Properties>
</file>